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drawings/drawing1.xml" ContentType="application/vnd.openxmlformats-officedocument.drawing+xml"/>
  <Override PartName="/xl/customProperty2.bin" ContentType="application/vnd.openxmlformats-officedocument.spreadsheetml.customProperty"/>
  <Override PartName="/xl/customProperty3.bin" ContentType="application/vnd.openxmlformats-officedocument.spreadsheetml.customProperty"/>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830"/>
  <workbookPr/>
  <mc:AlternateContent xmlns:mc="http://schemas.openxmlformats.org/markup-compatibility/2006">
    <mc:Choice Requires="x15">
      <x15ac:absPath xmlns:x15ac="http://schemas.microsoft.com/office/spreadsheetml/2010/11/ac" url="\\zt730os001\交通政策室\過年度業務\74期（R6～R7）\大阪・関西万博開催に向けた交通需要マネジメント（TDM）実施業務委託\10.作業フォルダ\試行時のアンケート調査\"/>
    </mc:Choice>
  </mc:AlternateContent>
  <xr:revisionPtr revIDLastSave="0" documentId="13_ncr:1_{3E162AB3-63C8-493C-8EBD-47D57B6A29AA}" xr6:coauthVersionLast="47" xr6:coauthVersionMax="47" xr10:uidLastSave="{00000000-0000-0000-0000-000000000000}"/>
  <bookViews>
    <workbookView xWindow="-27810" yWindow="870" windowWidth="25710" windowHeight="15585" xr2:uid="{16C8B6E3-0BBB-4A05-B520-D89C56DFB4E7}"/>
  </bookViews>
  <sheets>
    <sheet name="回答シート" sheetId="4" r:id="rId1"/>
    <sheet name="DB" sheetId="3" r:id="rId2"/>
    <sheet name="リスト" sheetId="2" r:id="rId3"/>
  </sheets>
  <definedNames>
    <definedName name="_xlnm.Print_Area" localSheetId="1">DB!$A$1:$EN$5</definedName>
    <definedName name="_xlnm.Print_Area" localSheetId="0">回答シート!$A$1:$J$187</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T5" i="3" l="1"/>
  <c r="FE5" i="3"/>
  <c r="EX5" i="3"/>
  <c r="ET5" i="3"/>
  <c r="EQ5" i="3"/>
  <c r="EK5" i="3"/>
  <c r="EJ5" i="3"/>
  <c r="AH5" i="3"/>
  <c r="AI5" i="3"/>
  <c r="AG5" i="3"/>
  <c r="W5" i="3"/>
  <c r="Y5" i="3"/>
  <c r="X5" i="3"/>
  <c r="B5" i="3"/>
  <c r="L5" i="3"/>
  <c r="M5" i="3"/>
  <c r="N5" i="3"/>
  <c r="CJ5" i="3" l="1"/>
  <c r="CI5" i="3"/>
  <c r="CH5" i="3"/>
  <c r="CG5" i="3"/>
  <c r="CF5" i="3"/>
  <c r="D99" i="4" l="1"/>
  <c r="D100" i="4"/>
  <c r="D101" i="4"/>
  <c r="D87" i="4"/>
  <c r="D88" i="4"/>
  <c r="D86" i="4"/>
  <c r="FC5" i="3"/>
  <c r="FB5" i="3"/>
  <c r="FS5" i="3" l="1"/>
  <c r="FR5" i="3"/>
  <c r="FQ5" i="3"/>
  <c r="FP5" i="3"/>
  <c r="FO5" i="3"/>
  <c r="FJ5" i="3"/>
  <c r="EV5" i="3"/>
  <c r="EU5" i="3"/>
  <c r="EI5" i="3"/>
  <c r="EH5" i="3"/>
  <c r="EG5" i="3"/>
  <c r="EF5" i="3"/>
  <c r="DX5" i="3"/>
  <c r="DY5" i="3"/>
  <c r="DZ5" i="3"/>
  <c r="EA5" i="3"/>
  <c r="DW5" i="3"/>
  <c r="DS5" i="3"/>
  <c r="DT5" i="3"/>
  <c r="DU5" i="3"/>
  <c r="DV5" i="3"/>
  <c r="DR5" i="3"/>
  <c r="DQ5" i="3"/>
  <c r="DM5" i="3"/>
  <c r="DN5" i="3"/>
  <c r="DO5" i="3"/>
  <c r="DP5" i="3"/>
  <c r="DL5" i="3"/>
  <c r="DK5" i="3"/>
  <c r="DG5" i="3"/>
  <c r="DH5" i="3"/>
  <c r="DI5" i="3"/>
  <c r="DJ5" i="3"/>
  <c r="DF5" i="3"/>
  <c r="DE5" i="3"/>
  <c r="DA5" i="3"/>
  <c r="DB5" i="3"/>
  <c r="DC5" i="3"/>
  <c r="DD5" i="3"/>
  <c r="CZ5" i="3"/>
  <c r="CV5" i="3"/>
  <c r="CW5" i="3"/>
  <c r="CX5" i="3"/>
  <c r="CY5" i="3"/>
  <c r="CU5" i="3"/>
  <c r="CQ5" i="3"/>
  <c r="CR5" i="3"/>
  <c r="CS5" i="3"/>
  <c r="CT5" i="3"/>
  <c r="CP5" i="3"/>
  <c r="CL5" i="3"/>
  <c r="CM5" i="3"/>
  <c r="CN5" i="3"/>
  <c r="CO5" i="3"/>
  <c r="CK5" i="3"/>
  <c r="CB5" i="3"/>
  <c r="CC5" i="3"/>
  <c r="CD5" i="3"/>
  <c r="CE5" i="3"/>
  <c r="CA5" i="3"/>
  <c r="BZ5" i="3"/>
  <c r="BV5" i="3"/>
  <c r="BW5" i="3"/>
  <c r="BX5" i="3"/>
  <c r="BY5" i="3"/>
  <c r="BU5" i="3"/>
  <c r="BT5" i="3"/>
  <c r="BP5" i="3"/>
  <c r="BQ5" i="3"/>
  <c r="BR5" i="3"/>
  <c r="BS5" i="3"/>
  <c r="BO5" i="3"/>
  <c r="BN5" i="3"/>
  <c r="BJ5" i="3"/>
  <c r="BK5" i="3"/>
  <c r="BL5" i="3"/>
  <c r="BM5" i="3"/>
  <c r="BI5" i="3"/>
  <c r="BE5" i="3"/>
  <c r="BF5" i="3"/>
  <c r="BG5" i="3"/>
  <c r="BH5" i="3"/>
  <c r="BD5" i="3"/>
  <c r="AZ5" i="3"/>
  <c r="BA5" i="3"/>
  <c r="BB5" i="3"/>
  <c r="BC5" i="3"/>
  <c r="AY5" i="3"/>
  <c r="AU5" i="3"/>
  <c r="AV5" i="3"/>
  <c r="AW5" i="3"/>
  <c r="AX5" i="3"/>
  <c r="AT5" i="3"/>
  <c r="AP5" i="3"/>
  <c r="AQ5" i="3"/>
  <c r="AR5" i="3"/>
  <c r="AS5" i="3"/>
  <c r="AO5" i="3"/>
  <c r="AJ5" i="3"/>
  <c r="AF5" i="3"/>
  <c r="AE5" i="3"/>
  <c r="AD5" i="3"/>
  <c r="EE5" i="3"/>
  <c r="ED5" i="3"/>
  <c r="EC5" i="3"/>
  <c r="EB5" i="3"/>
  <c r="AC5" i="3"/>
  <c r="AB5" i="3"/>
  <c r="AA5" i="3"/>
  <c r="FN5" i="3"/>
  <c r="FM5" i="3"/>
  <c r="FL5" i="3"/>
  <c r="FK5" i="3"/>
  <c r="FI5" i="3"/>
  <c r="FH5" i="3"/>
  <c r="FG5" i="3"/>
  <c r="FF5" i="3"/>
  <c r="FD5" i="3"/>
  <c r="FA5" i="3"/>
  <c r="EZ5" i="3"/>
  <c r="EY5" i="3"/>
  <c r="EW5" i="3"/>
  <c r="ES5" i="3"/>
  <c r="ER5" i="3"/>
  <c r="EP5" i="3"/>
  <c r="EO5" i="3"/>
  <c r="EN5" i="3"/>
  <c r="EM5" i="3"/>
  <c r="EL5" i="3"/>
  <c r="AN5" i="3"/>
  <c r="AM5" i="3"/>
  <c r="AL5" i="3"/>
  <c r="AK5" i="3"/>
  <c r="Z5" i="3"/>
  <c r="V5" i="3"/>
  <c r="U5" i="3"/>
  <c r="T5" i="3"/>
  <c r="S5" i="3"/>
  <c r="R5" i="3"/>
  <c r="Q5" i="3"/>
  <c r="P5" i="3"/>
  <c r="O5" i="3"/>
  <c r="K5" i="3"/>
  <c r="J5" i="3"/>
  <c r="I5" i="3"/>
  <c r="H5" i="3"/>
  <c r="G5" i="3"/>
  <c r="F5" i="3"/>
  <c r="E5" i="3"/>
  <c r="D5" i="3"/>
  <c r="C5" i="3"/>
</calcChain>
</file>

<file path=xl/sharedStrings.xml><?xml version="1.0" encoding="utf-8"?>
<sst xmlns="http://schemas.openxmlformats.org/spreadsheetml/2006/main" count="391" uniqueCount="164">
  <si>
    <t>万博ＴＤＭトライアルに関する従業者向けアンケート</t>
    <rPh sb="14" eb="17">
      <t>ジュウギョウシャ</t>
    </rPh>
    <rPh sb="17" eb="18">
      <t>ム</t>
    </rPh>
    <phoneticPr fontId="1"/>
  </si>
  <si>
    <t>Q1.</t>
    <phoneticPr fontId="1"/>
  </si>
  <si>
    <t>貴事業所、貴団体の万博TDMパートナー登録時の、登録証記載の申込番号をご記入ください。（登録された担当の方におたずねください）</t>
    <rPh sb="1" eb="4">
      <t>ジギョウショ</t>
    </rPh>
    <rPh sb="9" eb="11">
      <t>バンパク</t>
    </rPh>
    <rPh sb="44" eb="46">
      <t>トウロク</t>
    </rPh>
    <rPh sb="49" eb="51">
      <t>タントウ</t>
    </rPh>
    <rPh sb="52" eb="53">
      <t>カタ</t>
    </rPh>
    <phoneticPr fontId="1"/>
  </si>
  <si>
    <t>Q2.</t>
    <phoneticPr fontId="1"/>
  </si>
  <si>
    <t>通勤手段として利用している区間を教えてください。（複数選択可/該当項目に〇を選んでください）</t>
    <rPh sb="0" eb="2">
      <t>ツウキン</t>
    </rPh>
    <rPh sb="2" eb="4">
      <t>シュダン</t>
    </rPh>
    <rPh sb="7" eb="9">
      <t>リヨウ</t>
    </rPh>
    <rPh sb="13" eb="15">
      <t>クカン</t>
    </rPh>
    <rPh sb="25" eb="27">
      <t>フクスウ</t>
    </rPh>
    <rPh sb="27" eb="29">
      <t>センタク</t>
    </rPh>
    <rPh sb="29" eb="30">
      <t>カ</t>
    </rPh>
    <rPh sb="31" eb="33">
      <t>ガイトウ</t>
    </rPh>
    <rPh sb="33" eb="35">
      <t>コウモク</t>
    </rPh>
    <rPh sb="38" eb="39">
      <t>エラ</t>
    </rPh>
    <phoneticPr fontId="1"/>
  </si>
  <si>
    <t>（鉄道）Osaka   Metro中央線（弁天町－コスモスクエア間の一部区間、または全区間を含む利用）</t>
    <rPh sb="34" eb="36">
      <t>イチブ</t>
    </rPh>
    <rPh sb="42" eb="43">
      <t>ゼン</t>
    </rPh>
    <phoneticPr fontId="1"/>
  </si>
  <si>
    <t>（鉄道）Osaka   Metro中央線（その他）</t>
  </si>
  <si>
    <t>（鉄道）Osaka   Metro御堂筋線（梅田－本町間の一部区間、または全区間を含む利用）</t>
    <rPh sb="29" eb="31">
      <t>イチブ</t>
    </rPh>
    <rPh sb="37" eb="38">
      <t>ゼン</t>
    </rPh>
    <phoneticPr fontId="1"/>
  </si>
  <si>
    <t>（鉄道）Osaka   Metro御堂筋線（その他）</t>
    <phoneticPr fontId="1"/>
  </si>
  <si>
    <t>（鉄道）Osaka   Metro（その他）※中央線・御堂筋線以外</t>
    <rPh sb="31" eb="33">
      <t>イガイ</t>
    </rPh>
    <phoneticPr fontId="1"/>
  </si>
  <si>
    <t>（鉄道）Osaka   Metro以外（JRなど）</t>
    <phoneticPr fontId="1"/>
  </si>
  <si>
    <t>（道路）阪神高速道路</t>
  </si>
  <si>
    <t>（道路）阪神高速道路以外</t>
    <rPh sb="4" eb="10">
      <t>ハンシンコウソクドウロ</t>
    </rPh>
    <rPh sb="10" eb="12">
      <t>イガイ</t>
    </rPh>
    <phoneticPr fontId="1"/>
  </si>
  <si>
    <t>その他（バス、自転車など）</t>
    <rPh sb="7" eb="10">
      <t>ジテンシャ</t>
    </rPh>
    <phoneticPr fontId="1"/>
  </si>
  <si>
    <t>Q3.</t>
    <phoneticPr fontId="1"/>
  </si>
  <si>
    <t>万博TDMトライアルについてご存知でしょうか。取り組み状況と合わせて教えてください。（いずれか一つ/該当項目に〇を選んでください）</t>
    <rPh sb="47" eb="48">
      <t>ヒト</t>
    </rPh>
    <phoneticPr fontId="1"/>
  </si>
  <si>
    <t>1 知っており、取り組んだ　【Q4へ】</t>
    <phoneticPr fontId="1"/>
  </si>
  <si>
    <t>2 知っているが、取り組めなかった・取り組まなかった　【Q8へ】</t>
    <rPh sb="9" eb="10">
      <t>ト</t>
    </rPh>
    <rPh sb="11" eb="12">
      <t>ク</t>
    </rPh>
    <rPh sb="18" eb="19">
      <t>ト</t>
    </rPh>
    <rPh sb="20" eb="21">
      <t>ク</t>
    </rPh>
    <phoneticPr fontId="1"/>
  </si>
  <si>
    <t>3 知らなかった　【Q10へ】</t>
    <phoneticPr fontId="1"/>
  </si>
  <si>
    <t>※2または3とご回答の場合以下のいずれかをクリックしてください。</t>
    <rPh sb="8" eb="10">
      <t>カイトウ</t>
    </rPh>
    <rPh sb="11" eb="13">
      <t>バアイ</t>
    </rPh>
    <rPh sb="13" eb="15">
      <t>イカ</t>
    </rPh>
    <phoneticPr fontId="1"/>
  </si>
  <si>
    <t>２と回答した方は、こちらをクリックしてQ8へ</t>
  </si>
  <si>
    <t>３と回答した方は、こちらをクリックしてQ10へ</t>
  </si>
  <si>
    <t>Q4.</t>
    <phoneticPr fontId="1"/>
  </si>
  <si>
    <t>万博TDMトライアルを知っており、取り組んだ方に伺います。</t>
    <rPh sb="0" eb="2">
      <t>バンパク</t>
    </rPh>
    <rPh sb="11" eb="12">
      <t>シ</t>
    </rPh>
    <rPh sb="17" eb="18">
      <t>ト</t>
    </rPh>
    <rPh sb="19" eb="20">
      <t>ク</t>
    </rPh>
    <rPh sb="22" eb="23">
      <t>カタ</t>
    </rPh>
    <rPh sb="24" eb="25">
      <t>ウカガ</t>
    </rPh>
    <phoneticPr fontId="1"/>
  </si>
  <si>
    <t>実際に取り組んだメニューをお答えください。（複数選択可/該当項目に〇を選んでください）</t>
    <rPh sb="24" eb="26">
      <t>センタク</t>
    </rPh>
    <rPh sb="26" eb="27">
      <t>カ</t>
    </rPh>
    <phoneticPr fontId="1"/>
  </si>
  <si>
    <t>人流（鉄道・道路）</t>
    <rPh sb="0" eb="2">
      <t>ジンリュウ</t>
    </rPh>
    <rPh sb="3" eb="5">
      <t>テツドウ</t>
    </rPh>
    <rPh sb="6" eb="8">
      <t>ドウロ</t>
    </rPh>
    <phoneticPr fontId="1"/>
  </si>
  <si>
    <t>在宅勤務の実施</t>
    <phoneticPr fontId="1"/>
  </si>
  <si>
    <t>計画的な休暇の取得</t>
    <phoneticPr fontId="1"/>
  </si>
  <si>
    <t>時差出勤やフレックスの実施</t>
    <phoneticPr fontId="1"/>
  </si>
  <si>
    <t>通勤ルート・手段の変更（四つ橋線、堺筋線、谷町線、ニュートラムの利用、バス、自転車の利用など）</t>
    <phoneticPr fontId="1"/>
  </si>
  <si>
    <t>混雑しない交通ルート・手段で行けるサテライトオフィスの活用</t>
    <phoneticPr fontId="1"/>
  </si>
  <si>
    <r>
      <t>外出・出張等</t>
    </r>
    <r>
      <rPr>
        <sz val="10"/>
        <color theme="1"/>
        <rFont val="游ゴシック"/>
        <family val="3"/>
        <charset val="128"/>
        <scheme val="minor"/>
      </rPr>
      <t>（重点エリア・主要エリアに勤務する従業員が午前中に事業所に出勤することなく、重点エリア・主要エリア外へ外出・出張等をする場合）</t>
    </r>
    <rPh sb="0" eb="2">
      <t>ガイシュツ</t>
    </rPh>
    <rPh sb="3" eb="5">
      <t>シュッチョウ</t>
    </rPh>
    <rPh sb="5" eb="6">
      <t>トウ</t>
    </rPh>
    <rPh sb="7" eb="9">
      <t>ジュウテン</t>
    </rPh>
    <rPh sb="13" eb="15">
      <t>シュヨウ</t>
    </rPh>
    <rPh sb="19" eb="21">
      <t>キンム</t>
    </rPh>
    <rPh sb="27" eb="29">
      <t>ゴゼン</t>
    </rPh>
    <rPh sb="29" eb="30">
      <t>チュウ</t>
    </rPh>
    <rPh sb="31" eb="34">
      <t>ジギョウショ</t>
    </rPh>
    <rPh sb="35" eb="37">
      <t>シュッキン</t>
    </rPh>
    <rPh sb="44" eb="46">
      <t>ジュウテン</t>
    </rPh>
    <rPh sb="50" eb="52">
      <t>シュヨウ</t>
    </rPh>
    <rPh sb="55" eb="56">
      <t>ガイ</t>
    </rPh>
    <rPh sb="57" eb="59">
      <t>ガイシュツ</t>
    </rPh>
    <rPh sb="60" eb="62">
      <t>シュッチョウ</t>
    </rPh>
    <rPh sb="62" eb="63">
      <t>トウ</t>
    </rPh>
    <rPh sb="66" eb="68">
      <t>バアイ</t>
    </rPh>
    <phoneticPr fontId="1"/>
  </si>
  <si>
    <t>その他（以下に自由記述）</t>
    <rPh sb="2" eb="3">
      <t>タ</t>
    </rPh>
    <rPh sb="4" eb="6">
      <t>イカ</t>
    </rPh>
    <rPh sb="7" eb="11">
      <t>ジユウキジュツ</t>
    </rPh>
    <phoneticPr fontId="1"/>
  </si>
  <si>
    <t>※その他の内容</t>
    <phoneticPr fontId="1"/>
  </si>
  <si>
    <t>①</t>
    <phoneticPr fontId="1"/>
  </si>
  <si>
    <t>②</t>
    <phoneticPr fontId="1"/>
  </si>
  <si>
    <t>③</t>
    <phoneticPr fontId="1"/>
  </si>
  <si>
    <t>(重点エリア・主要エリア)</t>
    <rPh sb="1" eb="3">
      <t>ジュウテン</t>
    </rPh>
    <rPh sb="7" eb="9">
      <t>シュヨウ</t>
    </rPh>
    <phoneticPr fontId="1"/>
  </si>
  <si>
    <t>物流（道路）</t>
    <rPh sb="0" eb="2">
      <t>ブツリュウ</t>
    </rPh>
    <rPh sb="3" eb="5">
      <t>ドウロ</t>
    </rPh>
    <phoneticPr fontId="1"/>
  </si>
  <si>
    <t>共同配送などによる移動量、配送量の削減</t>
    <phoneticPr fontId="1"/>
  </si>
  <si>
    <t>納品時期・時間の変更による、混雑時間帯などの回避</t>
    <phoneticPr fontId="1"/>
  </si>
  <si>
    <t>配送経路の変更による混雑場所・ルートの回避</t>
    <phoneticPr fontId="1"/>
  </si>
  <si>
    <t>交通混雑の影響が小さいエリアにある倉庫等施設の活用</t>
    <phoneticPr fontId="1"/>
  </si>
  <si>
    <t>物流事業はあるものの、物流【道路】に該当する取り組みはない（通常配送）</t>
    <rPh sb="0" eb="2">
      <t>ブツリュウ</t>
    </rPh>
    <rPh sb="2" eb="4">
      <t>ジギョウ</t>
    </rPh>
    <rPh sb="30" eb="32">
      <t>ツウジョウ</t>
    </rPh>
    <rPh sb="32" eb="34">
      <t>ハイソウ</t>
    </rPh>
    <phoneticPr fontId="1"/>
  </si>
  <si>
    <t>物流事業がないことから、物流【道路】に係る取り組みはない</t>
    <rPh sb="0" eb="2">
      <t>ブツリュウ</t>
    </rPh>
    <rPh sb="2" eb="4">
      <t>ジギョウ</t>
    </rPh>
    <rPh sb="19" eb="20">
      <t>カカワ</t>
    </rPh>
    <phoneticPr fontId="1"/>
  </si>
  <si>
    <t>Q5.</t>
    <phoneticPr fontId="1"/>
  </si>
  <si>
    <t>Q4でお答えいただいたメニューに取り組んだ日に〇をつけてください。（複数選択可）</t>
    <rPh sb="16" eb="17">
      <t>ト</t>
    </rPh>
    <rPh sb="18" eb="19">
      <t>ク</t>
    </rPh>
    <rPh sb="21" eb="22">
      <t>ヒ</t>
    </rPh>
    <rPh sb="34" eb="36">
      <t>フクスウ</t>
    </rPh>
    <rPh sb="36" eb="38">
      <t>センタク</t>
    </rPh>
    <rPh sb="38" eb="39">
      <t>カ</t>
    </rPh>
    <phoneticPr fontId="1"/>
  </si>
  <si>
    <t>取り組みあり</t>
    <rPh sb="0" eb="1">
      <t>ト</t>
    </rPh>
    <rPh sb="2" eb="3">
      <t>ク</t>
    </rPh>
    <phoneticPr fontId="1"/>
  </si>
  <si>
    <t>9 月30 日（月）</t>
  </si>
  <si>
    <t>10月１日（火）</t>
  </si>
  <si>
    <t>10月２日（水）</t>
  </si>
  <si>
    <t>10月３日（木）</t>
  </si>
  <si>
    <t>10月４日（金）</t>
  </si>
  <si>
    <t>⇒</t>
    <phoneticPr fontId="1"/>
  </si>
  <si>
    <t>通勤ルート・手段の変更
（四つ橋線、堺筋線、谷町線、ニュートラムの利用、バス、自転車の利用など）</t>
    <phoneticPr fontId="1"/>
  </si>
  <si>
    <t>外出・出張等</t>
    <rPh sb="0" eb="2">
      <t>ガイシュツ</t>
    </rPh>
    <rPh sb="3" eb="6">
      <t>シュッチョウトウ</t>
    </rPh>
    <phoneticPr fontId="1"/>
  </si>
  <si>
    <t>その他</t>
    <rPh sb="2" eb="3">
      <t>タ</t>
    </rPh>
    <phoneticPr fontId="1"/>
  </si>
  <si>
    <t>取り組みなし（通常出勤）</t>
    <rPh sb="0" eb="1">
      <t>ト</t>
    </rPh>
    <rPh sb="2" eb="3">
      <t>ク</t>
    </rPh>
    <rPh sb="7" eb="9">
      <t>ツウジョウ</t>
    </rPh>
    <rPh sb="9" eb="11">
      <t>シュッキン</t>
    </rPh>
    <phoneticPr fontId="1"/>
  </si>
  <si>
    <t>取り組みなし（通常配送）</t>
    <rPh sb="0" eb="1">
      <t>ト</t>
    </rPh>
    <rPh sb="2" eb="3">
      <t>ク</t>
    </rPh>
    <rPh sb="7" eb="9">
      <t>ツウジョウ</t>
    </rPh>
    <rPh sb="9" eb="11">
      <t>ハイソウ</t>
    </rPh>
    <phoneticPr fontId="1"/>
  </si>
  <si>
    <t>Q6.</t>
    <phoneticPr fontId="1"/>
  </si>
  <si>
    <t>取り組んだ結果、万博開催期間中に取り組む際の状況について、最も当てはまるものを教えてください。</t>
    <rPh sb="8" eb="10">
      <t>バンパク</t>
    </rPh>
    <rPh sb="10" eb="12">
      <t>カイサイ</t>
    </rPh>
    <rPh sb="12" eb="14">
      <t>キカン</t>
    </rPh>
    <rPh sb="14" eb="15">
      <t>チュウ</t>
    </rPh>
    <phoneticPr fontId="1"/>
  </si>
  <si>
    <t>（該当項目に〇を選んでください）</t>
    <phoneticPr fontId="1"/>
  </si>
  <si>
    <t>トライアル期間は対応が容易で、１ヶ月など長期でも取り組み可能</t>
    <rPh sb="5" eb="7">
      <t>キカン</t>
    </rPh>
    <rPh sb="8" eb="10">
      <t>タイオウ</t>
    </rPh>
    <rPh sb="11" eb="13">
      <t>ヨウイ</t>
    </rPh>
    <rPh sb="24" eb="25">
      <t>ト</t>
    </rPh>
    <rPh sb="26" eb="27">
      <t>ク</t>
    </rPh>
    <rPh sb="28" eb="30">
      <t>カノウ</t>
    </rPh>
    <phoneticPr fontId="1"/>
  </si>
  <si>
    <t>トライアル期間は難易度が高かったが、開幕までに社内の制度改変等の準備ができれば、1ヶ月など長期でも取り組み可能</t>
    <rPh sb="5" eb="7">
      <t>キカン</t>
    </rPh>
    <rPh sb="8" eb="11">
      <t>ナンイド</t>
    </rPh>
    <rPh sb="12" eb="13">
      <t>タカ</t>
    </rPh>
    <rPh sb="18" eb="20">
      <t>カイマク</t>
    </rPh>
    <rPh sb="23" eb="25">
      <t>シャナイ</t>
    </rPh>
    <rPh sb="26" eb="31">
      <t>セイドカイヘンナド</t>
    </rPh>
    <rPh sb="32" eb="34">
      <t>ジュンビ</t>
    </rPh>
    <rPh sb="42" eb="43">
      <t>ゲツ</t>
    </rPh>
    <rPh sb="45" eb="47">
      <t>チョウキ</t>
    </rPh>
    <rPh sb="49" eb="50">
      <t>ト</t>
    </rPh>
    <rPh sb="51" eb="52">
      <t>ク</t>
    </rPh>
    <rPh sb="53" eb="55">
      <t>カノウ</t>
    </rPh>
    <phoneticPr fontId="1"/>
  </si>
  <si>
    <t>トライアル期間は対応可能だったが、1ヶ月などより長期となると対応は厳しい</t>
    <phoneticPr fontId="1"/>
  </si>
  <si>
    <t>トライアル期間は対応が難しく、1ヶ月などより長期となると対応は厳しい</t>
    <rPh sb="5" eb="7">
      <t>キカン</t>
    </rPh>
    <rPh sb="8" eb="10">
      <t>タイオウ</t>
    </rPh>
    <rPh sb="11" eb="12">
      <t>ムズカ</t>
    </rPh>
    <phoneticPr fontId="1"/>
  </si>
  <si>
    <t>物流（道路）</t>
    <rPh sb="0" eb="2">
      <t>ブツリュウ</t>
    </rPh>
    <rPh sb="3" eb="5">
      <t>ドウロ</t>
    </rPh>
    <rPh sb="4" eb="5">
      <t>テツドウ</t>
    </rPh>
    <phoneticPr fontId="1"/>
  </si>
  <si>
    <t>Q7.</t>
    <phoneticPr fontId="1"/>
  </si>
  <si>
    <t>実際に取り組んでみて、課題だと思ったことをお教えください。</t>
    <phoneticPr fontId="1"/>
  </si>
  <si>
    <t>※以下に自由記述（例：在宅勤務を実施したものの、通信面などのIT環境や勤務環境が整っておらず、業務を進めにくかった）</t>
    <rPh sb="9" eb="10">
      <t>レイ</t>
    </rPh>
    <rPh sb="35" eb="37">
      <t>キンム</t>
    </rPh>
    <rPh sb="37" eb="39">
      <t>カンキョウ</t>
    </rPh>
    <phoneticPr fontId="1"/>
  </si>
  <si>
    <t>※以下に自由記述（例：取引先や物流事業者等関係者との協議・調整に予想以上に難航した、物流事業者等関係者で協力いただけなかったところがあった）</t>
    <rPh sb="9" eb="10">
      <t>レイ</t>
    </rPh>
    <phoneticPr fontId="1"/>
  </si>
  <si>
    <t>※回答が終わったらこの文章をクリックしてQ10へお進みください。</t>
  </si>
  <si>
    <t>Q8.</t>
    <phoneticPr fontId="1"/>
  </si>
  <si>
    <t>万博TDMトライアルに取り組めなかった・取り組まなかった理由を教えてください。</t>
    <rPh sb="0" eb="2">
      <t>バンパク</t>
    </rPh>
    <phoneticPr fontId="1"/>
  </si>
  <si>
    <t>（複数選択可/該当項目に〇を選んでください）</t>
    <rPh sb="3" eb="6">
      <t>センタクカ</t>
    </rPh>
    <phoneticPr fontId="1"/>
  </si>
  <si>
    <t>通信面などのIT環境や勤務環境が整っておらず、在宅勤務が困難だった</t>
    <rPh sb="0" eb="2">
      <t>ツウシン</t>
    </rPh>
    <rPh sb="2" eb="3">
      <t>メン</t>
    </rPh>
    <rPh sb="8" eb="10">
      <t>カンキョウ</t>
    </rPh>
    <rPh sb="11" eb="13">
      <t>キンム</t>
    </rPh>
    <rPh sb="13" eb="15">
      <t>カンキョウ</t>
    </rPh>
    <rPh sb="16" eb="17">
      <t>トトノ</t>
    </rPh>
    <rPh sb="23" eb="25">
      <t>ザイタク</t>
    </rPh>
    <rPh sb="25" eb="27">
      <t>キンム</t>
    </rPh>
    <rPh sb="28" eb="30">
      <t>コンナン</t>
    </rPh>
    <phoneticPr fontId="1"/>
  </si>
  <si>
    <t>繁忙期や期末・期初等により休暇取得が困難だった</t>
    <phoneticPr fontId="1"/>
  </si>
  <si>
    <t>育児など家庭の事情で時差出勤が困難だった</t>
    <phoneticPr fontId="1"/>
  </si>
  <si>
    <t>移動ルート・手段の変更により、移動の負担が増えるため実施しなかった</t>
    <rPh sb="0" eb="2">
      <t>イドウ</t>
    </rPh>
    <rPh sb="15" eb="17">
      <t>イドウ</t>
    </rPh>
    <rPh sb="26" eb="28">
      <t>ジッシ</t>
    </rPh>
    <phoneticPr fontId="1"/>
  </si>
  <si>
    <t>物流事業者等関係者との調整がつかなかった</t>
    <rPh sb="0" eb="6">
      <t>ブツリュウジギョウシャトウ</t>
    </rPh>
    <rPh sb="6" eb="9">
      <t>カンケイシャ</t>
    </rPh>
    <rPh sb="11" eb="13">
      <t>チョウセイ</t>
    </rPh>
    <phoneticPr fontId="1"/>
  </si>
  <si>
    <t>人流（鉄道・道路）・物流（道路）</t>
    <phoneticPr fontId="1"/>
  </si>
  <si>
    <t>↓</t>
    <phoneticPr fontId="1"/>
  </si>
  <si>
    <t>取り組むための準備期間が足りなかった</t>
    <rPh sb="0" eb="1">
      <t>ト</t>
    </rPh>
    <rPh sb="2" eb="3">
      <t>ク</t>
    </rPh>
    <rPh sb="7" eb="9">
      <t>ジュンビ</t>
    </rPh>
    <rPh sb="9" eb="11">
      <t>キカン</t>
    </rPh>
    <rPh sb="12" eb="13">
      <t>タ</t>
    </rPh>
    <phoneticPr fontId="1"/>
  </si>
  <si>
    <t>万博開催期間中の交通混雑状況が見えず、TDMの必要性を感じなかった</t>
    <rPh sb="0" eb="2">
      <t>バンパク</t>
    </rPh>
    <rPh sb="2" eb="4">
      <t>カイサイ</t>
    </rPh>
    <rPh sb="4" eb="7">
      <t>キカンチュウ</t>
    </rPh>
    <rPh sb="15" eb="16">
      <t>ミ</t>
    </rPh>
    <rPh sb="27" eb="28">
      <t>カン</t>
    </rPh>
    <phoneticPr fontId="1"/>
  </si>
  <si>
    <t>取り組めそうにない</t>
    <phoneticPr fontId="1"/>
  </si>
  <si>
    <t>Q9.</t>
    <phoneticPr fontId="1"/>
  </si>
  <si>
    <t>万博開幕期間中、どのような状況であれば取り組みますか？</t>
    <rPh sb="4" eb="6">
      <t>キカン</t>
    </rPh>
    <rPh sb="6" eb="7">
      <t>チュウ</t>
    </rPh>
    <phoneticPr fontId="1"/>
  </si>
  <si>
    <t>多くの来場者による交通混雑が明白な状況であれば取り組む</t>
    <rPh sb="14" eb="16">
      <t>メイハク</t>
    </rPh>
    <rPh sb="17" eb="19">
      <t>ジョウキョウ</t>
    </rPh>
    <rPh sb="23" eb="24">
      <t>ト</t>
    </rPh>
    <rPh sb="25" eb="26">
      <t>ク</t>
    </rPh>
    <phoneticPr fontId="1"/>
  </si>
  <si>
    <t>勤務先でTDMに取り組みやすい制度・環境が整えば取り組む</t>
    <phoneticPr fontId="1"/>
  </si>
  <si>
    <t>勤務先でTDMに取り組みやすい機運・風土ができれば取り組む</t>
    <phoneticPr fontId="1"/>
  </si>
  <si>
    <t>業務の特性上、TDMの取り組みは難しい</t>
    <rPh sb="0" eb="2">
      <t>ギョウム</t>
    </rPh>
    <rPh sb="3" eb="6">
      <t>トクセイジョウ</t>
    </rPh>
    <rPh sb="11" eb="12">
      <t>ト</t>
    </rPh>
    <rPh sb="13" eb="14">
      <t>ク</t>
    </rPh>
    <rPh sb="16" eb="17">
      <t>ムズカ</t>
    </rPh>
    <phoneticPr fontId="1"/>
  </si>
  <si>
    <t>TDMの必要性が理解できておらず、よく分からない</t>
    <rPh sb="19" eb="20">
      <t>ワ</t>
    </rPh>
    <phoneticPr fontId="1"/>
  </si>
  <si>
    <t>Q10.</t>
    <phoneticPr fontId="1"/>
  </si>
  <si>
    <t>万博開催期間中は、多くの来場者により混雑が想定されます。万博開催期間中に取り組めそうなTDMメニューを教えてください。</t>
    <phoneticPr fontId="1"/>
  </si>
  <si>
    <t>（複数選択可/該当項目に〇を選んでください）</t>
    <rPh sb="3" eb="5">
      <t>センタク</t>
    </rPh>
    <rPh sb="5" eb="6">
      <t>カ</t>
    </rPh>
    <phoneticPr fontId="1"/>
  </si>
  <si>
    <t>通勤ルート・手段の変更（四つ橋線、堺筋線、谷町線、ニュートラムの利用、バス、自転車の利用など）</t>
    <rPh sb="6" eb="8">
      <t>シュダン</t>
    </rPh>
    <phoneticPr fontId="1"/>
  </si>
  <si>
    <t>物流事業はあるものの、物流【道路】に該当する取り組みはない</t>
    <rPh sb="0" eb="2">
      <t>ブツリュウ</t>
    </rPh>
    <rPh sb="2" eb="4">
      <t>ジギョウ</t>
    </rPh>
    <phoneticPr fontId="1"/>
  </si>
  <si>
    <t>人流（鉄道・道路）・物流（道路）</t>
    <rPh sb="0" eb="2">
      <t>ジンリュウ</t>
    </rPh>
    <rPh sb="3" eb="5">
      <t>テツドウ</t>
    </rPh>
    <rPh sb="6" eb="8">
      <t>ドウロ</t>
    </rPh>
    <rPh sb="10" eb="12">
      <t>ブツリュウ</t>
    </rPh>
    <rPh sb="13" eb="15">
      <t>ドウロ</t>
    </rPh>
    <phoneticPr fontId="1"/>
  </si>
  <si>
    <t>業務の特性上、TDMの取り組みは難しい</t>
    <phoneticPr fontId="1"/>
  </si>
  <si>
    <t>TDMの必要性が理解できないので、分からない</t>
    <rPh sb="17" eb="18">
      <t>ワ</t>
    </rPh>
    <phoneticPr fontId="1"/>
  </si>
  <si>
    <t>アンケートは以上です。ご協力ありがとうございました。</t>
    <rPh sb="6" eb="8">
      <t>イジョウ</t>
    </rPh>
    <rPh sb="12" eb="14">
      <t>キョウリョク</t>
    </rPh>
    <phoneticPr fontId="1"/>
  </si>
  <si>
    <t>連番</t>
    <rPh sb="0" eb="2">
      <t>レンバン</t>
    </rPh>
    <phoneticPr fontId="1"/>
  </si>
  <si>
    <t>Q1.貴社、貴団体のTDMパートナー登録時の、登録証記載の申込番号をご記入ください。</t>
    <phoneticPr fontId="1"/>
  </si>
  <si>
    <t>Q2.通勤手段をお教えください。（複数回答/該当項目に〇を選んでください）</t>
    <phoneticPr fontId="1"/>
  </si>
  <si>
    <t>Q3.万博ＴＤＭトライアルについてご存知でしょうか。取組状況と合わせてお教えください。</t>
    <phoneticPr fontId="1"/>
  </si>
  <si>
    <t>Q4.万博TDMを知っており、取り組んだ方に伺います。
実際に取り組んだメニューをお答えください。</t>
    <phoneticPr fontId="1"/>
  </si>
  <si>
    <t>Q5.Q4でお答えいただいたメニューに取り組んだ日に〇をつけてください。</t>
    <phoneticPr fontId="1"/>
  </si>
  <si>
    <t>Q6.取り組んだ結果、万博開幕後に取り組む際の状況について、最も当てはまるものを教えてください。</t>
  </si>
  <si>
    <t>Q7.実際に取り組んでみて、課題だと思ったことをお教えください。</t>
    <phoneticPr fontId="1"/>
  </si>
  <si>
    <r>
      <rPr>
        <sz val="10"/>
        <color rgb="FF000000"/>
        <rFont val="HGS創英角ｺﾞｼｯｸUB"/>
        <family val="3"/>
        <charset val="128"/>
      </rPr>
      <t>Q8.TDMに取り組めなかった・取り組まなかった理由を教えてください。(複数回答)　</t>
    </r>
    <r>
      <rPr>
        <u/>
        <sz val="10"/>
        <color rgb="FF000000"/>
        <rFont val="HGS創英角ｺﾞｼｯｸUB"/>
        <family val="3"/>
        <charset val="128"/>
      </rPr>
      <t>※Q2で3を選択した方のみ</t>
    </r>
  </si>
  <si>
    <t>Q9.万博開幕後、どのような状況であれば取り組みますか？（複数回答可）</t>
  </si>
  <si>
    <t>Q10.万博開催期間中は、多くの来場者により混雑が想定されます。万博開催期間中に取り組めそうなTDMメニューをお教えください。</t>
  </si>
  <si>
    <t>（鉄道）</t>
  </si>
  <si>
    <t>（道路）</t>
  </si>
  <si>
    <t>人流（鉄道・道路）</t>
  </si>
  <si>
    <t>物流（道路）</t>
  </si>
  <si>
    <t>混雑しない交通手段で行けるサテライトオフィスの活用</t>
    <phoneticPr fontId="1"/>
  </si>
  <si>
    <t>外出・出張</t>
    <rPh sb="0" eb="2">
      <t>ガイシュツ</t>
    </rPh>
    <rPh sb="3" eb="5">
      <t>シュッチョウ</t>
    </rPh>
    <phoneticPr fontId="1"/>
  </si>
  <si>
    <t>その他
コメント①</t>
    <phoneticPr fontId="1"/>
  </si>
  <si>
    <t>その他
コメント②</t>
    <phoneticPr fontId="1"/>
  </si>
  <si>
    <t>その他
コメント③</t>
    <phoneticPr fontId="1"/>
  </si>
  <si>
    <t>取り組みなし（通常配送）</t>
    <phoneticPr fontId="1"/>
  </si>
  <si>
    <t>人流（鉄道・道路）</t>
    <phoneticPr fontId="1"/>
  </si>
  <si>
    <t>物流（道路）</t>
    <phoneticPr fontId="1"/>
  </si>
  <si>
    <t>人流（鉄道・道路）</t>
    <rPh sb="0" eb="1">
      <t>ヒト</t>
    </rPh>
    <rPh sb="1" eb="2">
      <t>リュウ</t>
    </rPh>
    <rPh sb="3" eb="5">
      <t>テツドウ</t>
    </rPh>
    <rPh sb="6" eb="8">
      <t>ドウロ</t>
    </rPh>
    <phoneticPr fontId="1"/>
  </si>
  <si>
    <t>勤務先でTDMに取り組みやすい制度・環境が整えば取り組む</t>
  </si>
  <si>
    <t>勤務先でTDMに取り組みやすい機運・風土ができれば取り組む</t>
  </si>
  <si>
    <t>その他内容</t>
  </si>
  <si>
    <t>外出・出張等（重点エリア・主要エリアに勤務する従業員が午前中に事業所に出勤することなく、重点エリア・主要エリア外へ外出・出張等をする場合）</t>
    <rPh sb="0" eb="2">
      <t>ガイシュツ</t>
    </rPh>
    <rPh sb="3" eb="5">
      <t>シュッチョウ</t>
    </rPh>
    <rPh sb="5" eb="6">
      <t>トウ</t>
    </rPh>
    <rPh sb="7" eb="9">
      <t>ジュウテン</t>
    </rPh>
    <rPh sb="13" eb="15">
      <t>シュヨウ</t>
    </rPh>
    <rPh sb="19" eb="21">
      <t>キンム</t>
    </rPh>
    <rPh sb="27" eb="29">
      <t>ゴゼン</t>
    </rPh>
    <rPh sb="29" eb="30">
      <t>チュウ</t>
    </rPh>
    <rPh sb="31" eb="34">
      <t>ジギョウショ</t>
    </rPh>
    <rPh sb="35" eb="37">
      <t>シュッキン</t>
    </rPh>
    <rPh sb="44" eb="46">
      <t>ジュウテン</t>
    </rPh>
    <rPh sb="50" eb="52">
      <t>シュヨウ</t>
    </rPh>
    <rPh sb="55" eb="56">
      <t>ガイ</t>
    </rPh>
    <rPh sb="57" eb="59">
      <t>ガイシュツ</t>
    </rPh>
    <rPh sb="60" eb="62">
      <t>シュッチョウ</t>
    </rPh>
    <rPh sb="62" eb="63">
      <t>トウ</t>
    </rPh>
    <rPh sb="66" eb="68">
      <t>バアイ</t>
    </rPh>
    <phoneticPr fontId="1"/>
  </si>
  <si>
    <t>その他</t>
  </si>
  <si>
    <t>その他（自由記述）①</t>
    <phoneticPr fontId="1"/>
  </si>
  <si>
    <t>その他（自由記述）②</t>
    <phoneticPr fontId="1"/>
  </si>
  <si>
    <t>その他（自由記述）③</t>
    <phoneticPr fontId="1"/>
  </si>
  <si>
    <t>共同配送などによる移動量、配送量の削減</t>
  </si>
  <si>
    <t>納品時期・時間の変更による、混雑時間帯などの回避</t>
  </si>
  <si>
    <t>配送経路の変更による混雑場所・ルートの回避</t>
  </si>
  <si>
    <t>交通混雑の影響が小さいエリアにある倉庫等施設の活用への変更</t>
  </si>
  <si>
    <t>コメント①</t>
    <phoneticPr fontId="1"/>
  </si>
  <si>
    <t>コメント②</t>
    <phoneticPr fontId="1"/>
  </si>
  <si>
    <t>コメント③</t>
    <phoneticPr fontId="1"/>
  </si>
  <si>
    <t>トライアル期間は対応が容易で、１ヶ月など長期でも取り組み可能</t>
    <rPh sb="5" eb="7">
      <t>キカン</t>
    </rPh>
    <rPh sb="8" eb="10">
      <t>タイオウ</t>
    </rPh>
    <rPh sb="11" eb="13">
      <t>ヨウイ</t>
    </rPh>
    <rPh sb="17" eb="18">
      <t>ゲツ</t>
    </rPh>
    <rPh sb="20" eb="22">
      <t>チョウキ</t>
    </rPh>
    <rPh sb="24" eb="25">
      <t>ト</t>
    </rPh>
    <rPh sb="26" eb="27">
      <t>ク</t>
    </rPh>
    <rPh sb="28" eb="30">
      <t>カノウ</t>
    </rPh>
    <phoneticPr fontId="1"/>
  </si>
  <si>
    <t>トライアル期間は難易度が高かったが、開幕までに社内の制度改変等の準備ができれば、1ヶ月など長期でも取り組み可能</t>
    <rPh sb="5" eb="7">
      <t>キカン</t>
    </rPh>
    <rPh sb="8" eb="11">
      <t>ナンイド</t>
    </rPh>
    <rPh sb="12" eb="13">
      <t>タカ</t>
    </rPh>
    <rPh sb="18" eb="20">
      <t>カイマク</t>
    </rPh>
    <rPh sb="23" eb="25">
      <t>シャナイ</t>
    </rPh>
    <rPh sb="26" eb="28">
      <t>セイド</t>
    </rPh>
    <rPh sb="28" eb="31">
      <t>カイヘンナド</t>
    </rPh>
    <rPh sb="32" eb="34">
      <t>ジュンビ</t>
    </rPh>
    <rPh sb="42" eb="43">
      <t>ゲツ</t>
    </rPh>
    <rPh sb="45" eb="47">
      <t>チョウキ</t>
    </rPh>
    <rPh sb="49" eb="50">
      <t>ト</t>
    </rPh>
    <rPh sb="51" eb="52">
      <t>ク</t>
    </rPh>
    <rPh sb="53" eb="55">
      <t>カノウ</t>
    </rPh>
    <phoneticPr fontId="1"/>
  </si>
  <si>
    <t>トライアル期間は対応が難しく、1ヶ月などより長期となると対応は厳しい</t>
    <phoneticPr fontId="1"/>
  </si>
  <si>
    <t>コメント</t>
    <phoneticPr fontId="1"/>
  </si>
  <si>
    <t>通信面などのIT環境や勤務環境が整っておらず、在宅勤務が困難だった</t>
    <phoneticPr fontId="1"/>
  </si>
  <si>
    <t>移動ルート・手段の変更により、移動の負担が増えるため実施しなかった</t>
    <phoneticPr fontId="1"/>
  </si>
  <si>
    <t>その他</t>
    <phoneticPr fontId="1"/>
  </si>
  <si>
    <t>その他の内容</t>
    <rPh sb="2" eb="3">
      <t>タ</t>
    </rPh>
    <rPh sb="4" eb="6">
      <t>ナイヨウ</t>
    </rPh>
    <phoneticPr fontId="1"/>
  </si>
  <si>
    <t>物流事業者等関係者との調整がつかなかった</t>
    <phoneticPr fontId="1"/>
  </si>
  <si>
    <t>在宅勤務の実施</t>
  </si>
  <si>
    <t>計画的な休暇の取得</t>
  </si>
  <si>
    <t>時差出勤、フレックスの実施</t>
  </si>
  <si>
    <t>通勤ルート・手段の変更（四つ橋線や堺筋線、谷町線、ニュートラムの利用、バス、自転車の利用など）</t>
  </si>
  <si>
    <t>混雑しない交通手段で行けるサテライトオフィスの活用</t>
  </si>
  <si>
    <t>物流事業がないことから、物流【道路】に係る取り組みはない</t>
    <phoneticPr fontId="1"/>
  </si>
  <si>
    <t>TDMの必要性が理解できないので、分からない</t>
    <phoneticPr fontId="1"/>
  </si>
  <si>
    <t>その他（以下に自由記述）</t>
    <phoneticPr fontId="1"/>
  </si>
  <si>
    <t>Q2</t>
    <phoneticPr fontId="1"/>
  </si>
  <si>
    <t>Q3</t>
    <phoneticPr fontId="1"/>
  </si>
  <si>
    <t>Q7</t>
    <phoneticPr fontId="1"/>
  </si>
  <si>
    <t>〇</t>
    <phoneticPr fontId="1"/>
  </si>
  <si>
    <t>物流事業はあるものの、物流【道路】に該当する取り組みはない（通常配送）</t>
    <rPh sb="30" eb="32">
      <t>ツウジョウ</t>
    </rPh>
    <rPh sb="32" eb="34">
      <t>ハイソウ</t>
    </rPh>
    <phoneticPr fontId="1"/>
  </si>
  <si>
    <t>人流【鉄道・道路】に該当する取り組みはない</t>
    <rPh sb="0" eb="2">
      <t>ジンリュウ</t>
    </rPh>
    <rPh sb="3" eb="5">
      <t>テツドウ</t>
    </rPh>
    <rPh sb="6" eb="8">
      <t>ドウロ</t>
    </rPh>
    <rPh sb="10" eb="12">
      <t>ガイトウ</t>
    </rPh>
    <rPh sb="14" eb="15">
      <t>ト</t>
    </rPh>
    <rPh sb="16" eb="17">
      <t>ク</t>
    </rPh>
    <phoneticPr fontId="1"/>
  </si>
  <si>
    <t>2 知っているが、取り組めなかった・取り組まなかった　【Q8へ】</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</si>
</sst>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4" x14ac:knownFonts="1">
    <font>
      <sz val="11"/>
      <color theme="1"/>
      <name val="游ゴシック"/>
      <family val="2"/>
      <scheme val="minor"/>
    </font>
    <font>
      <sz val="6"/>
      <name val="游ゴシック"/>
      <family val="3"/>
      <charset val="128"/>
      <scheme val="minor"/>
    </font>
    <font>
      <sz val="12"/>
      <color rgb="FF333333"/>
      <name val="ＭＳ Ｐゴシック"/>
      <family val="3"/>
      <charset val="128"/>
    </font>
    <font>
      <sz val="10"/>
      <color theme="1"/>
      <name val="MS UI Gothic"/>
      <family val="3"/>
      <charset val="128"/>
    </font>
    <font>
      <sz val="10"/>
      <color rgb="FF333333"/>
      <name val="MS UI Gothic"/>
      <family val="3"/>
      <charset val="128"/>
    </font>
    <font>
      <sz val="10"/>
      <color rgb="FF333333"/>
      <name val="ＭＳ Ｐゴシック"/>
      <family val="3"/>
      <charset val="128"/>
    </font>
    <font>
      <sz val="10"/>
      <color theme="1"/>
      <name val="HGS創英角ｺﾞｼｯｸUB"/>
      <family val="3"/>
      <charset val="128"/>
    </font>
    <font>
      <b/>
      <sz val="10"/>
      <color theme="1"/>
      <name val="MS UI Gothic"/>
      <family val="3"/>
      <charset val="128"/>
    </font>
    <font>
      <sz val="11"/>
      <color theme="0"/>
      <name val="游ゴシック"/>
      <family val="3"/>
      <charset val="128"/>
      <scheme val="minor"/>
    </font>
    <font>
      <u/>
      <sz val="11"/>
      <color theme="10"/>
      <name val="游ゴシック"/>
      <family val="2"/>
      <scheme val="minor"/>
    </font>
    <font>
      <b/>
      <sz val="11"/>
      <color theme="1"/>
      <name val="游ゴシック"/>
      <family val="3"/>
      <charset val="128"/>
      <scheme val="minor"/>
    </font>
    <font>
      <sz val="10"/>
      <name val="MS UI Gothic"/>
      <family val="3"/>
      <charset val="128"/>
    </font>
    <font>
      <sz val="11"/>
      <color theme="1"/>
      <name val="游ゴシック"/>
      <family val="3"/>
      <charset val="128"/>
      <scheme val="minor"/>
    </font>
    <font>
      <sz val="10"/>
      <color theme="1"/>
      <name val="游ゴシック"/>
      <family val="2"/>
      <scheme val="minor"/>
    </font>
    <font>
      <sz val="10"/>
      <color theme="1"/>
      <name val="游ゴシック"/>
      <family val="3"/>
      <charset val="128"/>
      <scheme val="minor"/>
    </font>
    <font>
      <sz val="10"/>
      <name val="游ゴシック"/>
      <family val="3"/>
      <charset val="128"/>
      <scheme val="minor"/>
    </font>
    <font>
      <sz val="10.5"/>
      <color theme="1"/>
      <name val="游ゴシック"/>
      <family val="2"/>
      <scheme val="minor"/>
    </font>
    <font>
      <sz val="10.5"/>
      <color rgb="FF333333"/>
      <name val="游ゴシック"/>
      <family val="3"/>
      <charset val="128"/>
      <scheme val="minor"/>
    </font>
    <font>
      <sz val="10.5"/>
      <color theme="1"/>
      <name val="游ゴシック"/>
      <family val="3"/>
      <charset val="128"/>
      <scheme val="minor"/>
    </font>
    <font>
      <sz val="10.5"/>
      <color theme="0"/>
      <name val="游ゴシック"/>
      <family val="3"/>
      <charset val="128"/>
      <scheme val="minor"/>
    </font>
    <font>
      <sz val="20"/>
      <color theme="1"/>
      <name val="HGP創英角ｺﾞｼｯｸUB"/>
      <family val="3"/>
      <charset val="128"/>
    </font>
    <font>
      <sz val="11"/>
      <color theme="0"/>
      <name val="游ゴシック"/>
      <family val="2"/>
      <scheme val="minor"/>
    </font>
    <font>
      <sz val="11"/>
      <color rgb="FFFFFF00"/>
      <name val="游ゴシック"/>
      <family val="2"/>
      <scheme val="minor"/>
    </font>
    <font>
      <sz val="11"/>
      <name val="游ゴシック"/>
      <family val="2"/>
      <scheme val="minor"/>
    </font>
    <font>
      <sz val="10.5"/>
      <name val="游ゴシック"/>
      <family val="3"/>
      <charset val="128"/>
      <scheme val="minor"/>
    </font>
    <font>
      <sz val="10"/>
      <color theme="1"/>
      <name val="ＭＳ ゴシック"/>
      <family val="3"/>
      <charset val="128"/>
    </font>
    <font>
      <sz val="11"/>
      <color theme="1"/>
      <name val="ＭＳ ゴシック"/>
      <family val="3"/>
      <charset val="128"/>
    </font>
    <font>
      <sz val="10"/>
      <color rgb="FF000000"/>
      <name val="HGS創英角ｺﾞｼｯｸUB"/>
      <family val="3"/>
      <charset val="128"/>
    </font>
    <font>
      <u/>
      <sz val="10"/>
      <color rgb="FF000000"/>
      <name val="HGS創英角ｺﾞｼｯｸUB"/>
      <family val="3"/>
      <charset val="128"/>
    </font>
    <font>
      <b/>
      <sz val="10"/>
      <color rgb="FF333333"/>
      <name val="游ゴシック"/>
      <family val="3"/>
      <charset val="128"/>
      <scheme val="minor"/>
    </font>
    <font>
      <sz val="10"/>
      <name val="HG丸ｺﾞｼｯｸM-PRO"/>
      <family val="3"/>
      <charset val="128"/>
    </font>
    <font>
      <b/>
      <sz val="11"/>
      <color theme="0"/>
      <name val="游ゴシック"/>
      <family val="3"/>
      <charset val="128"/>
      <scheme val="minor"/>
    </font>
    <font>
      <sz val="10.5"/>
      <color theme="1"/>
      <name val="MS UI Gothic"/>
      <family val="3"/>
      <charset val="128"/>
    </font>
    <font>
      <sz val="11"/>
      <color theme="1"/>
      <name val="MS UI Gothic"/>
      <family val="3"/>
      <charset val="128"/>
    </font>
  </fonts>
  <fills count="5">
    <fill>
      <patternFill patternType="none"/>
    </fill>
    <fill>
      <patternFill patternType="gray125"/>
    </fill>
    <fill>
      <patternFill patternType="solid">
        <fgColor theme="4" tint="0.79998168889431442"/>
        <bgColor indexed="64"/>
      </patternFill>
    </fill>
    <fill>
      <patternFill patternType="solid">
        <fgColor theme="7" tint="0.79998168889431442"/>
        <bgColor indexed="64"/>
      </patternFill>
    </fill>
    <fill>
      <patternFill patternType="solid">
        <fgColor theme="9" tint="0.79998168889431442"/>
        <bgColor indexed="64"/>
      </patternFill>
    </fill>
  </fills>
  <borders count="2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top style="thin">
        <color rgb="FF000000"/>
      </top>
      <bottom style="thin">
        <color indexed="64"/>
      </bottom>
      <diagonal/>
    </border>
    <border>
      <left/>
      <right/>
      <top style="thin">
        <color rgb="FF000000"/>
      </top>
      <bottom style="thin">
        <color indexed="64"/>
      </bottom>
      <diagonal/>
    </border>
    <border>
      <left/>
      <right style="thin">
        <color indexed="64"/>
      </right>
      <top style="thin">
        <color rgb="FF000000"/>
      </top>
      <bottom style="thin">
        <color indexed="64"/>
      </bottom>
      <diagonal/>
    </border>
    <border>
      <left/>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2">
    <xf numFmtId="0" fontId="0" fillId="0" borderId="0"/>
    <xf numFmtId="0" fontId="9" fillId="0" borderId="0" applyNumberFormat="0" applyFill="0" applyBorder="0" applyAlignment="0" applyProtection="0"/>
  </cellStyleXfs>
  <cellXfs count="117">
    <xf numFmtId="0" fontId="0" fillId="0" borderId="0" xfId="0"/>
    <xf numFmtId="0" fontId="2" fillId="0" borderId="0" xfId="0" applyFont="1" applyAlignment="1">
      <alignment vertical="center" wrapText="1"/>
    </xf>
    <xf numFmtId="0" fontId="3" fillId="0" borderId="0" xfId="0" applyFont="1" applyAlignment="1">
      <alignment horizontal="left" vertical="center"/>
    </xf>
    <xf numFmtId="0" fontId="4" fillId="0" borderId="1" xfId="0" applyFont="1" applyBorder="1" applyAlignment="1">
      <alignment horizontal="center" vertical="center" wrapText="1"/>
    </xf>
    <xf numFmtId="0" fontId="3" fillId="0" borderId="0" xfId="0" applyFont="1"/>
    <xf numFmtId="0" fontId="6" fillId="0" borderId="0" xfId="0" applyFont="1" applyAlignment="1">
      <alignment vertical="center" wrapText="1"/>
    </xf>
    <xf numFmtId="0" fontId="8" fillId="0" borderId="0" xfId="0" applyFont="1" applyAlignment="1">
      <alignment horizontal="center"/>
    </xf>
    <xf numFmtId="0" fontId="10" fillId="0" borderId="0" xfId="0" applyFont="1"/>
    <xf numFmtId="0" fontId="0" fillId="3" borderId="1" xfId="0" applyFill="1" applyBorder="1"/>
    <xf numFmtId="0" fontId="3" fillId="3" borderId="1" xfId="0" applyFont="1" applyFill="1" applyBorder="1"/>
    <xf numFmtId="0" fontId="8" fillId="0" borderId="0" xfId="0" applyFont="1"/>
    <xf numFmtId="0" fontId="9" fillId="0" borderId="0" xfId="1"/>
    <xf numFmtId="0" fontId="13" fillId="0" borderId="0" xfId="0" applyFont="1" applyAlignment="1">
      <alignment vertical="top"/>
    </xf>
    <xf numFmtId="0" fontId="12" fillId="0" borderId="0" xfId="0" applyFont="1"/>
    <xf numFmtId="0" fontId="14" fillId="3" borderId="1" xfId="0" applyFont="1" applyFill="1" applyBorder="1"/>
    <xf numFmtId="0" fontId="14" fillId="0" borderId="0" xfId="0" applyFont="1" applyAlignment="1">
      <alignment vertical="top"/>
    </xf>
    <xf numFmtId="0" fontId="14" fillId="0" borderId="0" xfId="0" applyFont="1"/>
    <xf numFmtId="0" fontId="13" fillId="0" borderId="0" xfId="0" applyFont="1"/>
    <xf numFmtId="0" fontId="16" fillId="0" borderId="0" xfId="0" applyFont="1"/>
    <xf numFmtId="0" fontId="17" fillId="0" borderId="0" xfId="0" applyFont="1" applyAlignment="1">
      <alignment vertical="center"/>
    </xf>
    <xf numFmtId="0" fontId="18" fillId="0" borderId="0" xfId="0" applyFont="1"/>
    <xf numFmtId="0" fontId="19" fillId="0" borderId="0" xfId="0" applyFont="1"/>
    <xf numFmtId="0" fontId="10" fillId="0" borderId="0" xfId="0" applyFont="1" applyAlignment="1">
      <alignment horizontal="left" indent="1"/>
    </xf>
    <xf numFmtId="0" fontId="22" fillId="0" borderId="0" xfId="0" applyFont="1"/>
    <xf numFmtId="0" fontId="21" fillId="0" borderId="0" xfId="0" applyFont="1" applyAlignment="1">
      <alignment horizontal="center"/>
    </xf>
    <xf numFmtId="0" fontId="23" fillId="0" borderId="0" xfId="0" applyFont="1"/>
    <xf numFmtId="0" fontId="24" fillId="0" borderId="0" xfId="0" applyFont="1"/>
    <xf numFmtId="0" fontId="25" fillId="4" borderId="9" xfId="0" applyFont="1" applyFill="1" applyBorder="1"/>
    <xf numFmtId="0" fontId="26" fillId="0" borderId="0" xfId="0" applyFont="1"/>
    <xf numFmtId="0" fontId="25" fillId="0" borderId="0" xfId="0" applyFont="1"/>
    <xf numFmtId="0" fontId="4" fillId="0" borderId="1" xfId="0" applyFont="1" applyBorder="1" applyAlignment="1">
      <alignment vertical="center" wrapText="1"/>
    </xf>
    <xf numFmtId="0" fontId="5" fillId="0" borderId="1" xfId="0" applyFont="1" applyBorder="1" applyAlignment="1">
      <alignment vertical="center" wrapText="1"/>
    </xf>
    <xf numFmtId="0" fontId="5" fillId="2" borderId="1" xfId="0" applyFont="1" applyFill="1" applyBorder="1" applyAlignment="1">
      <alignment vertical="center" wrapText="1"/>
    </xf>
    <xf numFmtId="0" fontId="3" fillId="2" borderId="1" xfId="0" applyFont="1" applyFill="1" applyBorder="1" applyAlignment="1">
      <alignment vertical="center" wrapText="1"/>
    </xf>
    <xf numFmtId="0" fontId="3" fillId="0" borderId="1" xfId="0" applyFont="1" applyBorder="1" applyAlignment="1">
      <alignment vertical="center" wrapText="1"/>
    </xf>
    <xf numFmtId="0" fontId="3" fillId="0" borderId="4" xfId="0" applyFont="1" applyBorder="1"/>
    <xf numFmtId="0" fontId="12" fillId="0" borderId="0" xfId="0" applyFont="1" applyAlignment="1">
      <alignment horizontal="right"/>
    </xf>
    <xf numFmtId="0" fontId="11" fillId="0" borderId="0" xfId="0" applyFont="1" applyAlignment="1">
      <alignment horizontal="left" vertical="top"/>
    </xf>
    <xf numFmtId="0" fontId="14" fillId="3" borderId="7" xfId="0" applyFont="1" applyFill="1" applyBorder="1"/>
    <xf numFmtId="0" fontId="12" fillId="0" borderId="1" xfId="0" applyFont="1" applyBorder="1" applyAlignment="1">
      <alignment horizontal="right" vertical="center"/>
    </xf>
    <xf numFmtId="0" fontId="10" fillId="0" borderId="7" xfId="0" applyFont="1" applyBorder="1" applyAlignment="1">
      <alignment vertical="center"/>
    </xf>
    <xf numFmtId="0" fontId="12" fillId="0" borderId="7" xfId="0" applyFont="1" applyBorder="1" applyAlignment="1">
      <alignment horizontal="right" vertical="center"/>
    </xf>
    <xf numFmtId="0" fontId="12" fillId="0" borderId="3" xfId="0" applyFont="1" applyBorder="1" applyAlignment="1">
      <alignment vertical="center"/>
    </xf>
    <xf numFmtId="0" fontId="8" fillId="0" borderId="3" xfId="0" applyFont="1" applyBorder="1" applyAlignment="1">
      <alignment vertical="center"/>
    </xf>
    <xf numFmtId="0" fontId="12" fillId="0" borderId="4" xfId="0" applyFont="1" applyBorder="1" applyAlignment="1">
      <alignment vertical="center"/>
    </xf>
    <xf numFmtId="0" fontId="29" fillId="0" borderId="11" xfId="0" applyFont="1" applyBorder="1" applyAlignment="1">
      <alignment horizontal="center" vertical="center" wrapText="1"/>
    </xf>
    <xf numFmtId="0" fontId="29" fillId="0" borderId="2" xfId="0" applyFont="1" applyBorder="1" applyAlignment="1">
      <alignment horizontal="center" vertical="center" wrapText="1"/>
    </xf>
    <xf numFmtId="0" fontId="29" fillId="0" borderId="1" xfId="0" applyFont="1" applyBorder="1" applyAlignment="1">
      <alignment horizontal="center" vertical="center" wrapText="1"/>
    </xf>
    <xf numFmtId="0" fontId="30" fillId="0" borderId="0" xfId="0" applyFont="1" applyAlignment="1">
      <alignment horizontal="left" vertical="top"/>
    </xf>
    <xf numFmtId="0" fontId="12" fillId="0" borderId="1" xfId="0" applyFont="1" applyBorder="1" applyAlignment="1">
      <alignment horizontal="left" vertical="center"/>
    </xf>
    <xf numFmtId="0" fontId="8" fillId="0" borderId="0" xfId="0" applyFont="1" applyAlignment="1">
      <alignment vertical="center"/>
    </xf>
    <xf numFmtId="0" fontId="31" fillId="0" borderId="0" xfId="0" applyFont="1" applyAlignment="1">
      <alignment vertical="center"/>
    </xf>
    <xf numFmtId="0" fontId="12" fillId="0" borderId="0" xfId="0" applyFont="1" applyAlignment="1">
      <alignment vertical="center"/>
    </xf>
    <xf numFmtId="0" fontId="0" fillId="0" borderId="0" xfId="0" applyAlignment="1">
      <alignment vertical="center"/>
    </xf>
    <xf numFmtId="0" fontId="10" fillId="0" borderId="0" xfId="0" applyFont="1" applyAlignment="1">
      <alignment horizontal="left" vertical="center"/>
    </xf>
    <xf numFmtId="0" fontId="12" fillId="0" borderId="0" xfId="0" applyFont="1" applyAlignment="1">
      <alignment horizontal="center" vertical="center"/>
    </xf>
    <xf numFmtId="0" fontId="12" fillId="0" borderId="0" xfId="0" applyFont="1" applyAlignment="1">
      <alignment horizontal="left"/>
    </xf>
    <xf numFmtId="0" fontId="32" fillId="2" borderId="1" xfId="0" applyFont="1" applyFill="1" applyBorder="1" applyAlignment="1">
      <alignment vertical="center" wrapText="1"/>
    </xf>
    <xf numFmtId="0" fontId="33" fillId="2" borderId="1" xfId="0" applyFont="1" applyFill="1" applyBorder="1" applyAlignment="1">
      <alignment vertical="center" wrapText="1"/>
    </xf>
    <xf numFmtId="0" fontId="9" fillId="0" borderId="0" xfId="1" applyAlignment="1">
      <alignment horizontal="center"/>
    </xf>
    <xf numFmtId="0" fontId="20" fillId="0" borderId="0" xfId="0" applyFont="1" applyAlignment="1">
      <alignment horizontal="center"/>
    </xf>
    <xf numFmtId="0" fontId="15" fillId="3" borderId="5" xfId="0" applyFont="1" applyFill="1" applyBorder="1" applyAlignment="1">
      <alignment horizontal="left" vertical="top"/>
    </xf>
    <xf numFmtId="0" fontId="15" fillId="3" borderId="6" xfId="0" applyFont="1" applyFill="1" applyBorder="1" applyAlignment="1">
      <alignment horizontal="left" vertical="top"/>
    </xf>
    <xf numFmtId="0" fontId="15" fillId="3" borderId="7" xfId="0" applyFont="1" applyFill="1" applyBorder="1" applyAlignment="1">
      <alignment horizontal="left" vertical="top"/>
    </xf>
    <xf numFmtId="0" fontId="11" fillId="3" borderId="5" xfId="0" applyFont="1" applyFill="1" applyBorder="1" applyAlignment="1">
      <alignment horizontal="left" vertical="top"/>
    </xf>
    <xf numFmtId="0" fontId="11" fillId="3" borderId="6" xfId="0" applyFont="1" applyFill="1" applyBorder="1" applyAlignment="1">
      <alignment horizontal="left" vertical="top"/>
    </xf>
    <xf numFmtId="0" fontId="11" fillId="3" borderId="7" xfId="0" applyFont="1" applyFill="1" applyBorder="1" applyAlignment="1">
      <alignment horizontal="left" vertical="top"/>
    </xf>
    <xf numFmtId="0" fontId="9" fillId="0" borderId="8" xfId="1" applyBorder="1" applyAlignment="1">
      <alignment horizontal="center"/>
    </xf>
    <xf numFmtId="0" fontId="9" fillId="0" borderId="0" xfId="1" applyBorder="1" applyAlignment="1">
      <alignment horizontal="center"/>
    </xf>
    <xf numFmtId="0" fontId="10" fillId="0" borderId="5" xfId="0" applyFont="1" applyBorder="1" applyAlignment="1">
      <alignment horizontal="left" vertical="center"/>
    </xf>
    <xf numFmtId="0" fontId="10" fillId="0" borderId="6" xfId="0" applyFont="1" applyBorder="1" applyAlignment="1">
      <alignment horizontal="left" vertical="center"/>
    </xf>
    <xf numFmtId="0" fontId="10" fillId="0" borderId="7" xfId="0" applyFont="1" applyBorder="1" applyAlignment="1">
      <alignment horizontal="left" vertical="center"/>
    </xf>
    <xf numFmtId="0" fontId="12" fillId="0" borderId="6" xfId="0" applyFont="1" applyBorder="1" applyAlignment="1">
      <alignment horizontal="left" vertical="center"/>
    </xf>
    <xf numFmtId="0" fontId="12" fillId="0" borderId="7" xfId="0" applyFont="1" applyBorder="1" applyAlignment="1">
      <alignment horizontal="left" vertical="center"/>
    </xf>
    <xf numFmtId="0" fontId="12" fillId="0" borderId="1" xfId="0" applyFont="1" applyBorder="1" applyAlignment="1">
      <alignment horizontal="left" vertical="center"/>
    </xf>
    <xf numFmtId="0" fontId="12" fillId="0" borderId="1" xfId="0" applyFont="1" applyBorder="1" applyAlignment="1">
      <alignment horizontal="left" vertical="center" wrapText="1"/>
    </xf>
    <xf numFmtId="0" fontId="12" fillId="0" borderId="5" xfId="0" applyFont="1" applyBorder="1" applyAlignment="1">
      <alignment horizontal="left" vertical="center"/>
    </xf>
    <xf numFmtId="0" fontId="10" fillId="0" borderId="12" xfId="0" applyFont="1" applyBorder="1" applyAlignment="1">
      <alignment horizontal="left" vertical="center"/>
    </xf>
    <xf numFmtId="0" fontId="10" fillId="0" borderId="16" xfId="0" applyFont="1" applyBorder="1" applyAlignment="1">
      <alignment horizontal="left" vertical="center"/>
    </xf>
    <xf numFmtId="0" fontId="12" fillId="0" borderId="7" xfId="0" applyFont="1" applyBorder="1" applyAlignment="1">
      <alignment horizontal="left" vertical="center" wrapText="1"/>
    </xf>
    <xf numFmtId="0" fontId="4" fillId="0" borderId="5" xfId="0" applyFont="1" applyBorder="1" applyAlignment="1">
      <alignment horizontal="center" vertical="center" wrapText="1"/>
    </xf>
    <xf numFmtId="0" fontId="3" fillId="0" borderId="6" xfId="0" applyFont="1" applyBorder="1" applyAlignment="1">
      <alignment horizontal="center" vertical="center" wrapText="1"/>
    </xf>
    <xf numFmtId="0" fontId="3" fillId="0" borderId="7" xfId="0" applyFont="1" applyBorder="1" applyAlignment="1">
      <alignment horizontal="center" vertical="center" wrapText="1"/>
    </xf>
    <xf numFmtId="0" fontId="6" fillId="0" borderId="13" xfId="0" applyFont="1" applyBorder="1" applyAlignment="1">
      <alignment horizontal="center" vertical="center" wrapText="1"/>
    </xf>
    <xf numFmtId="0" fontId="6" fillId="0" borderId="14" xfId="0" applyFont="1" applyBorder="1" applyAlignment="1">
      <alignment horizontal="center" vertical="center" wrapText="1"/>
    </xf>
    <xf numFmtId="0" fontId="0" fillId="0" borderId="14" xfId="0" applyBorder="1" applyAlignment="1">
      <alignment horizontal="center" vertical="center" wrapText="1"/>
    </xf>
    <xf numFmtId="0" fontId="0" fillId="0" borderId="15" xfId="0" applyBorder="1" applyAlignment="1">
      <alignment horizontal="center" vertical="center" wrapText="1"/>
    </xf>
    <xf numFmtId="0" fontId="3" fillId="0" borderId="1" xfId="0" applyFont="1" applyBorder="1" applyAlignment="1">
      <alignment horizontal="center" vertical="center" textRotation="255" wrapText="1"/>
    </xf>
    <xf numFmtId="0" fontId="7" fillId="0" borderId="2" xfId="0" applyFont="1" applyBorder="1" applyAlignment="1">
      <alignment horizontal="center" vertical="center" wrapText="1"/>
    </xf>
    <xf numFmtId="0" fontId="7" fillId="0" borderId="3" xfId="0" applyFont="1" applyBorder="1" applyAlignment="1">
      <alignment horizontal="center" vertical="center" wrapText="1"/>
    </xf>
    <xf numFmtId="0" fontId="7" fillId="0" borderId="4" xfId="0" applyFont="1" applyBorder="1" applyAlignment="1">
      <alignment horizontal="center" vertical="center" wrapText="1"/>
    </xf>
    <xf numFmtId="0" fontId="6" fillId="0" borderId="1" xfId="0" applyFont="1" applyBorder="1" applyAlignment="1">
      <alignment horizontal="center" vertical="center" wrapText="1"/>
    </xf>
    <xf numFmtId="0" fontId="4" fillId="0" borderId="6" xfId="0" applyFont="1" applyBorder="1" applyAlignment="1">
      <alignment horizontal="center" vertical="center" wrapText="1"/>
    </xf>
    <xf numFmtId="0" fontId="4" fillId="0" borderId="7" xfId="0" applyFont="1" applyBorder="1" applyAlignment="1">
      <alignment horizontal="center" vertical="center" wrapText="1"/>
    </xf>
    <xf numFmtId="0" fontId="3" fillId="0" borderId="5" xfId="0" applyFont="1" applyBorder="1" applyAlignment="1">
      <alignment horizontal="center" vertical="center" wrapText="1"/>
    </xf>
    <xf numFmtId="0" fontId="4" fillId="0" borderId="1" xfId="0" applyFont="1" applyBorder="1" applyAlignment="1">
      <alignment horizontal="center" vertical="center" wrapText="1"/>
    </xf>
    <xf numFmtId="0" fontId="3" fillId="0" borderId="6" xfId="0" applyFont="1" applyBorder="1" applyAlignment="1">
      <alignment vertical="center"/>
    </xf>
    <xf numFmtId="0" fontId="3" fillId="0" borderId="7" xfId="0" applyFont="1" applyBorder="1" applyAlignment="1">
      <alignment vertical="center"/>
    </xf>
    <xf numFmtId="0" fontId="3" fillId="2" borderId="2" xfId="0" applyFont="1" applyFill="1" applyBorder="1" applyAlignment="1">
      <alignment horizontal="left" vertical="center" wrapText="1"/>
    </xf>
    <xf numFmtId="0" fontId="3" fillId="2" borderId="4" xfId="0" applyFont="1" applyFill="1" applyBorder="1" applyAlignment="1">
      <alignment horizontal="left" vertical="center" wrapText="1"/>
    </xf>
    <xf numFmtId="0" fontId="27" fillId="2" borderId="1" xfId="0" applyFont="1" applyFill="1" applyBorder="1" applyAlignment="1">
      <alignment horizontal="center" vertical="center" wrapText="1"/>
    </xf>
    <xf numFmtId="0" fontId="6" fillId="2" borderId="1" xfId="0" applyFont="1" applyFill="1" applyBorder="1" applyAlignment="1">
      <alignment horizontal="center" vertical="center" wrapText="1"/>
    </xf>
    <xf numFmtId="0" fontId="4" fillId="2" borderId="10" xfId="0" applyFont="1" applyFill="1" applyBorder="1" applyAlignment="1">
      <alignment horizontal="center" vertical="center" wrapText="1"/>
    </xf>
    <xf numFmtId="0" fontId="4" fillId="2" borderId="6" xfId="0" applyFont="1" applyFill="1" applyBorder="1" applyAlignment="1">
      <alignment horizontal="center" vertical="center" wrapText="1"/>
    </xf>
    <xf numFmtId="0" fontId="4" fillId="2" borderId="7" xfId="0" applyFont="1" applyFill="1" applyBorder="1" applyAlignment="1">
      <alignment horizontal="center" vertical="center" wrapText="1"/>
    </xf>
    <xf numFmtId="0" fontId="3" fillId="2" borderId="5" xfId="0" applyFont="1" applyFill="1" applyBorder="1" applyAlignment="1">
      <alignment horizontal="center" vertical="center" wrapText="1"/>
    </xf>
    <xf numFmtId="0" fontId="3" fillId="2" borderId="6" xfId="0" applyFont="1" applyFill="1" applyBorder="1" applyAlignment="1">
      <alignment horizontal="center" vertical="center" wrapText="1"/>
    </xf>
    <xf numFmtId="0" fontId="3" fillId="2" borderId="7" xfId="0" applyFont="1" applyFill="1" applyBorder="1" applyAlignment="1">
      <alignment horizontal="center" vertical="center" wrapText="1"/>
    </xf>
    <xf numFmtId="0" fontId="3" fillId="0" borderId="1" xfId="0" applyFont="1" applyBorder="1" applyAlignment="1">
      <alignment horizontal="center" vertical="center" wrapText="1"/>
    </xf>
    <xf numFmtId="0" fontId="3" fillId="0" borderId="1" xfId="0" applyFont="1" applyBorder="1" applyAlignment="1">
      <alignment horizontal="center" vertical="center"/>
    </xf>
    <xf numFmtId="0" fontId="3" fillId="0" borderId="0" xfId="0" applyFont="1" applyAlignment="1">
      <alignment horizontal="center" vertical="center"/>
    </xf>
    <xf numFmtId="0" fontId="6" fillId="0" borderId="15" xfId="0" applyFont="1" applyBorder="1" applyAlignment="1">
      <alignment horizontal="center" vertical="center" wrapText="1"/>
    </xf>
    <xf numFmtId="0" fontId="6" fillId="2" borderId="17" xfId="0" applyFont="1" applyFill="1" applyBorder="1" applyAlignment="1">
      <alignment horizontal="center" vertical="center" wrapText="1"/>
    </xf>
    <xf numFmtId="0" fontId="6" fillId="2" borderId="18" xfId="0" applyFont="1" applyFill="1" applyBorder="1" applyAlignment="1">
      <alignment horizontal="center" vertical="center" wrapText="1"/>
    </xf>
    <xf numFmtId="0" fontId="6" fillId="2" borderId="19" xfId="0" applyFont="1" applyFill="1" applyBorder="1" applyAlignment="1">
      <alignment horizontal="center" vertical="center" wrapText="1"/>
    </xf>
    <xf numFmtId="0" fontId="3" fillId="2" borderId="2" xfId="0" applyFont="1" applyFill="1" applyBorder="1" applyAlignment="1">
      <alignment horizontal="center" vertical="center" wrapText="1"/>
    </xf>
    <xf numFmtId="0" fontId="3" fillId="2" borderId="4" xfId="0" applyFont="1" applyFill="1" applyBorder="1" applyAlignment="1">
      <alignment horizontal="center" vertical="center" wrapText="1"/>
    </xf>
  </cellXfs>
  <cellStyles count="2">
    <cellStyle name="ハイパーリンク" xfId="1" builtinId="8"/>
    <cellStyle name="標準" xfId="0" builtinId="0"/>
  </cellStyles>
  <dxfs count="49">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ont>
        <color theme="1"/>
      </font>
    </dxf>
    <dxf>
      <font>
        <color theme="0"/>
      </font>
      <fill>
        <patternFill>
          <bgColor rgb="FFFF0000"/>
        </patternFill>
      </fill>
    </dxf>
    <dxf>
      <fill>
        <patternFill>
          <bgColor theme="7" tint="0.79998168889431442"/>
        </patternFill>
      </fill>
    </dxf>
    <dxf>
      <fill>
        <patternFill>
          <bgColor theme="7" tint="0.79998168889431442"/>
        </patternFill>
      </fill>
      <border>
        <left style="thin">
          <color auto="1"/>
        </left>
        <right style="thin">
          <color auto="1"/>
        </right>
        <top style="thin">
          <color auto="1"/>
        </top>
        <bottom style="thin">
          <color auto="1"/>
        </bottom>
        <vertical/>
        <horizontal/>
      </border>
    </dxf>
    <dxf>
      <fill>
        <patternFill>
          <bgColor theme="7" tint="0.79998168889431442"/>
        </patternFill>
      </fill>
      <border>
        <left style="thin">
          <color auto="1"/>
        </left>
        <right style="thin">
          <color auto="1"/>
        </right>
        <top style="thin">
          <color auto="1"/>
        </top>
        <bottom style="thin">
          <color auto="1"/>
        </bottom>
      </border>
    </dxf>
    <dxf>
      <font>
        <color theme="1"/>
      </font>
    </dxf>
    <dxf>
      <fill>
        <patternFill>
          <bgColor theme="7" tint="0.79998168889431442"/>
        </patternFill>
      </fill>
      <border>
        <left style="thin">
          <color auto="1"/>
        </left>
        <right style="thin">
          <color auto="1"/>
        </right>
        <top style="thin">
          <color auto="1"/>
        </top>
        <bottom style="thin">
          <color auto="1"/>
        </bottom>
        <vertical/>
        <horizontal/>
      </border>
    </dxf>
    <dxf>
      <fill>
        <patternFill>
          <bgColor theme="7" tint="0.79998168889431442"/>
        </patternFill>
      </fill>
      <border>
        <left style="thin">
          <color auto="1"/>
        </left>
        <right style="thin">
          <color auto="1"/>
        </right>
        <top style="thin">
          <color auto="1"/>
        </top>
        <bottom style="thin">
          <color auto="1"/>
        </bottom>
      </border>
    </dxf>
    <dxf>
      <fill>
        <patternFill>
          <bgColor theme="7" tint="0.79998168889431442"/>
        </patternFill>
      </fill>
      <border>
        <left style="thin">
          <color auto="1"/>
        </left>
        <right style="thin">
          <color auto="1"/>
        </right>
        <top style="thin">
          <color auto="1"/>
        </top>
        <bottom style="thin">
          <color auto="1"/>
        </bottom>
      </border>
    </dxf>
    <dxf>
      <fill>
        <patternFill>
          <bgColor theme="7" tint="0.79998168889431442"/>
        </patternFill>
      </fill>
      <border>
        <left style="thin">
          <color auto="1"/>
        </left>
        <right style="thin">
          <color auto="1"/>
        </right>
        <top style="thin">
          <color auto="1"/>
        </top>
        <bottom style="thin">
          <color auto="1"/>
        </bottom>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fill>
        <patternFill>
          <bgColor theme="7" tint="0.79998168889431442"/>
        </patternFill>
      </fill>
    </dxf>
    <dxf>
      <fill>
        <patternFill>
          <bgColor theme="7" tint="0.79998168889431442"/>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ill>
        <patternFill>
          <bgColor theme="7" tint="0.79998168889431442"/>
        </patternFill>
      </fill>
      <border>
        <left style="thin">
          <color auto="1"/>
        </left>
        <right style="thin">
          <color auto="1"/>
        </right>
        <top style="thin">
          <color auto="1"/>
        </top>
        <bottom style="thin">
          <color auto="1"/>
        </bottom>
        <vertical/>
        <horizontal/>
      </border>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1"/>
      </font>
    </dxf>
  </dxfs>
  <tableStyles count="0" defaultTableStyle="TableStyleMedium2" defaultPivotStyle="PivotStyleLight16"/>
  <colors>
    <mruColors>
      <color rgb="FFFFE1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oneCellAnchor>
    <xdr:from>
      <xdr:col>8</xdr:col>
      <xdr:colOff>571500</xdr:colOff>
      <xdr:row>138</xdr:row>
      <xdr:rowOff>190500</xdr:rowOff>
    </xdr:from>
    <xdr:ext cx="184731" cy="264560"/>
    <xdr:sp macro="" textlink="">
      <xdr:nvSpPr>
        <xdr:cNvPr id="3" name="テキスト ボックス 2">
          <a:extLst>
            <a:ext uri="{FF2B5EF4-FFF2-40B4-BE49-F238E27FC236}">
              <a16:creationId xmlns:a16="http://schemas.microsoft.com/office/drawing/2014/main" id="{3D70E60D-37E4-B7DA-817B-14EF0AD5CC87}"/>
            </a:ext>
          </a:extLst>
        </xdr:cNvPr>
        <xdr:cNvSpPr txBox="1"/>
      </xdr:nvSpPr>
      <xdr:spPr>
        <a:xfrm>
          <a:off x="8374380" y="308000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8</xdr:col>
      <xdr:colOff>571500</xdr:colOff>
      <xdr:row>171</xdr:row>
      <xdr:rowOff>190500</xdr:rowOff>
    </xdr:from>
    <xdr:ext cx="184731" cy="264560"/>
    <xdr:sp macro="" textlink="">
      <xdr:nvSpPr>
        <xdr:cNvPr id="17" name="テキスト ボックス 16">
          <a:extLst>
            <a:ext uri="{FF2B5EF4-FFF2-40B4-BE49-F238E27FC236}">
              <a16:creationId xmlns:a16="http://schemas.microsoft.com/office/drawing/2014/main" id="{825641F7-B531-49D2-AFFC-C8CF55BC6574}"/>
            </a:ext>
          </a:extLst>
        </xdr:cNvPr>
        <xdr:cNvSpPr txBox="1"/>
      </xdr:nvSpPr>
      <xdr:spPr>
        <a:xfrm>
          <a:off x="8524875" y="3241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95250</xdr:colOff>
      <xdr:row>2</xdr:row>
      <xdr:rowOff>25400</xdr:rowOff>
    </xdr:from>
    <xdr:ext cx="9588500" cy="4566315"/>
    <xdr:sp macro="" textlink="">
      <xdr:nvSpPr>
        <xdr:cNvPr id="2" name="テキスト ボックス 1">
          <a:extLst>
            <a:ext uri="{FF2B5EF4-FFF2-40B4-BE49-F238E27FC236}">
              <a16:creationId xmlns:a16="http://schemas.microsoft.com/office/drawing/2014/main" id="{3D77FE1E-40B7-8126-2381-03609E40EBDE}"/>
            </a:ext>
          </a:extLst>
        </xdr:cNvPr>
        <xdr:cNvSpPr txBox="1"/>
      </xdr:nvSpPr>
      <xdr:spPr>
        <a:xfrm>
          <a:off x="95250" y="608106"/>
          <a:ext cx="9588500" cy="45663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fontAlgn="base"/>
          <a:r>
            <a:rPr lang="ja-JP" altLang="en-US" sz="1200" b="0" i="0">
              <a:solidFill>
                <a:schemeClr val="tx1"/>
              </a:solidFill>
              <a:effectLst/>
              <a:latin typeface="+mn-lt"/>
              <a:ea typeface="+mn-ea"/>
              <a:cs typeface="+mn-cs"/>
            </a:rPr>
            <a:t>　大阪・関西万博開催時の円滑な万博来場者輸送と都市活動の両立をめざし実施しました「万博</a:t>
          </a:r>
          <a:r>
            <a:rPr lang="en-US" altLang="ja-JP" sz="1200" b="0" i="0">
              <a:solidFill>
                <a:schemeClr val="tx1"/>
              </a:solidFill>
              <a:effectLst/>
              <a:latin typeface="+mn-lt"/>
              <a:ea typeface="+mn-ea"/>
              <a:cs typeface="+mn-cs"/>
            </a:rPr>
            <a:t>TDM</a:t>
          </a:r>
          <a:r>
            <a:rPr lang="ja-JP" altLang="en-US" sz="1200" b="0" i="0">
              <a:solidFill>
                <a:schemeClr val="tx1"/>
              </a:solidFill>
              <a:effectLst/>
              <a:latin typeface="+mn-lt"/>
              <a:ea typeface="+mn-ea"/>
              <a:cs typeface="+mn-cs"/>
            </a:rPr>
            <a:t>トライアル（</a:t>
          </a:r>
          <a:r>
            <a:rPr lang="en-US" altLang="ja-JP" sz="1200" b="0" i="0">
              <a:solidFill>
                <a:schemeClr val="tx1"/>
              </a:solidFill>
              <a:effectLst/>
              <a:latin typeface="+mn-lt"/>
              <a:ea typeface="+mn-ea"/>
              <a:cs typeface="+mn-cs"/>
            </a:rPr>
            <a:t>9</a:t>
          </a:r>
          <a:r>
            <a:rPr lang="ja-JP" altLang="en-US" sz="1200" b="0" i="0">
              <a:solidFill>
                <a:schemeClr val="tx1"/>
              </a:solidFill>
              <a:effectLst/>
              <a:latin typeface="+mn-lt"/>
              <a:ea typeface="+mn-ea"/>
              <a:cs typeface="+mn-cs"/>
            </a:rPr>
            <a:t>月</a:t>
          </a:r>
          <a:r>
            <a:rPr lang="en-US" altLang="ja-JP" sz="1200" b="0" i="0">
              <a:solidFill>
                <a:schemeClr val="tx1"/>
              </a:solidFill>
              <a:effectLst/>
              <a:latin typeface="+mn-lt"/>
              <a:ea typeface="+mn-ea"/>
              <a:cs typeface="+mn-cs"/>
            </a:rPr>
            <a:t>30</a:t>
          </a:r>
          <a:r>
            <a:rPr lang="ja-JP" altLang="ja-JP" sz="1100" b="0" i="0">
              <a:solidFill>
                <a:schemeClr val="tx1"/>
              </a:solidFill>
              <a:effectLst/>
              <a:latin typeface="+mn-lt"/>
              <a:ea typeface="+mn-ea"/>
              <a:cs typeface="+mn-cs"/>
            </a:rPr>
            <a:t>日</a:t>
          </a:r>
          <a:r>
            <a:rPr lang="ja-JP" altLang="en-US" sz="1200" b="0" i="0">
              <a:solidFill>
                <a:schemeClr val="tx1"/>
              </a:solidFill>
              <a:effectLst/>
              <a:latin typeface="+mn-lt"/>
              <a:ea typeface="+mn-ea"/>
              <a:cs typeface="+mn-cs"/>
            </a:rPr>
            <a:t>～</a:t>
          </a:r>
          <a:r>
            <a:rPr lang="en-US" altLang="ja-JP" sz="1200" b="0" i="0">
              <a:solidFill>
                <a:schemeClr val="tx1"/>
              </a:solidFill>
              <a:effectLst/>
              <a:latin typeface="+mn-lt"/>
              <a:ea typeface="+mn-ea"/>
              <a:cs typeface="+mn-cs"/>
            </a:rPr>
            <a:t>10</a:t>
          </a:r>
          <a:r>
            <a:rPr lang="ja-JP" altLang="en-US" sz="1200" b="0" i="0">
              <a:solidFill>
                <a:schemeClr val="tx1"/>
              </a:solidFill>
              <a:effectLst/>
              <a:latin typeface="+mn-lt"/>
              <a:ea typeface="+mn-ea"/>
              <a:cs typeface="+mn-cs"/>
            </a:rPr>
            <a:t>月</a:t>
          </a:r>
          <a:r>
            <a:rPr lang="en-US" altLang="ja-JP" sz="1200" b="0" i="0">
              <a:solidFill>
                <a:schemeClr val="tx1"/>
              </a:solidFill>
              <a:effectLst/>
              <a:latin typeface="+mn-lt"/>
              <a:ea typeface="+mn-ea"/>
              <a:cs typeface="+mn-cs"/>
            </a:rPr>
            <a:t>4</a:t>
          </a:r>
          <a:r>
            <a:rPr lang="ja-JP" altLang="en-US" sz="1200" b="0" i="0">
              <a:solidFill>
                <a:schemeClr val="tx1"/>
              </a:solidFill>
              <a:effectLst/>
              <a:latin typeface="+mn-lt"/>
              <a:ea typeface="+mn-ea"/>
              <a:cs typeface="+mn-cs"/>
            </a:rPr>
            <a:t>日）」にご協力いただき、ありがとうございました。</a:t>
          </a:r>
        </a:p>
        <a:p>
          <a:pPr fontAlgn="base"/>
          <a:br>
            <a:rPr lang="ja-JP" altLang="en-US" sz="1200" b="0" i="0">
              <a:solidFill>
                <a:schemeClr val="tx1"/>
              </a:solidFill>
              <a:effectLst/>
              <a:latin typeface="+mn-lt"/>
              <a:ea typeface="+mn-ea"/>
              <a:cs typeface="+mn-cs"/>
            </a:rPr>
          </a:br>
          <a:endParaRPr lang="ja-JP" altLang="en-US" sz="1200" b="0" i="0">
            <a:solidFill>
              <a:schemeClr val="tx1"/>
            </a:solidFill>
            <a:effectLst/>
            <a:latin typeface="+mn-lt"/>
            <a:ea typeface="+mn-ea"/>
            <a:cs typeface="+mn-cs"/>
          </a:endParaRPr>
        </a:p>
        <a:p>
          <a:pPr fontAlgn="base"/>
          <a:r>
            <a:rPr lang="ja-JP" altLang="en-US" sz="1200" b="0" i="0">
              <a:solidFill>
                <a:schemeClr val="tx1"/>
              </a:solidFill>
              <a:effectLst/>
              <a:latin typeface="+mn-lt"/>
              <a:ea typeface="+mn-ea"/>
              <a:cs typeface="+mn-cs"/>
            </a:rPr>
            <a:t>　万博</a:t>
          </a:r>
          <a:r>
            <a:rPr lang="en-US" altLang="ja-JP" sz="1200" b="0" i="0">
              <a:solidFill>
                <a:schemeClr val="tx1"/>
              </a:solidFill>
              <a:effectLst/>
              <a:latin typeface="+mn-lt"/>
              <a:ea typeface="+mn-ea"/>
              <a:cs typeface="+mn-cs"/>
            </a:rPr>
            <a:t>TDM</a:t>
          </a:r>
          <a:r>
            <a:rPr lang="ja-JP" altLang="en-US" sz="1200" b="0" i="0">
              <a:solidFill>
                <a:schemeClr val="tx1"/>
              </a:solidFill>
              <a:effectLst/>
              <a:latin typeface="+mn-lt"/>
              <a:ea typeface="+mn-ea"/>
              <a:cs typeface="+mn-cs"/>
            </a:rPr>
            <a:t>トライアルは、</a:t>
          </a:r>
        </a:p>
        <a:p>
          <a:pPr fontAlgn="base"/>
          <a:r>
            <a:rPr lang="ja-JP" altLang="en-US" sz="1200" b="0" i="0">
              <a:solidFill>
                <a:schemeClr val="tx1"/>
              </a:solidFill>
              <a:effectLst/>
              <a:latin typeface="+mn-lt"/>
              <a:ea typeface="+mn-ea"/>
              <a:cs typeface="+mn-cs"/>
            </a:rPr>
            <a:t>（鉄道）</a:t>
          </a:r>
          <a:r>
            <a:rPr lang="en-US" altLang="ja-JP" sz="1200" b="0" i="0">
              <a:solidFill>
                <a:schemeClr val="tx1"/>
              </a:solidFill>
              <a:effectLst/>
              <a:latin typeface="+mn-lt"/>
              <a:ea typeface="+mn-ea"/>
              <a:cs typeface="+mn-cs"/>
            </a:rPr>
            <a:t>Osaka   Metro</a:t>
          </a:r>
          <a:r>
            <a:rPr lang="ja-JP" altLang="en-US" sz="1200" b="0" i="0">
              <a:solidFill>
                <a:schemeClr val="tx1"/>
              </a:solidFill>
              <a:effectLst/>
              <a:latin typeface="+mn-lt"/>
              <a:ea typeface="+mn-ea"/>
              <a:cs typeface="+mn-cs"/>
            </a:rPr>
            <a:t>中央線、御堂筋線の平日朝ピーク時（８時台～１０時台）の利用を回避する行動</a:t>
          </a:r>
        </a:p>
        <a:p>
          <a:pPr fontAlgn="base"/>
          <a:r>
            <a:rPr lang="ja-JP" altLang="en-US" sz="1200" b="0" i="0">
              <a:solidFill>
                <a:schemeClr val="tx1"/>
              </a:solidFill>
              <a:effectLst/>
              <a:latin typeface="+mn-lt"/>
              <a:ea typeface="+mn-ea"/>
              <a:cs typeface="+mn-cs"/>
            </a:rPr>
            <a:t>（道路）万博交通の集中が予想される平日午前における万博会場周辺等の一般道路、阪神高速道路の利用を回避する行動</a:t>
          </a:r>
        </a:p>
        <a:p>
          <a:pPr fontAlgn="base"/>
          <a:r>
            <a:rPr lang="ja-JP" altLang="en-US" sz="1200" b="0" i="0">
              <a:solidFill>
                <a:schemeClr val="tx1"/>
              </a:solidFill>
              <a:effectLst/>
              <a:latin typeface="+mn-lt"/>
              <a:ea typeface="+mn-ea"/>
              <a:cs typeface="+mn-cs"/>
            </a:rPr>
            <a:t>を実施していただくとともに、これら以外にも万博開催時の交通混雑緩和に向けて大阪府下全体で交通量の低減に取り組み、交通量低減における</a:t>
          </a:r>
          <a:r>
            <a:rPr lang="en-US" altLang="ja-JP" sz="1200" b="0" i="0">
              <a:solidFill>
                <a:schemeClr val="tx1"/>
              </a:solidFill>
              <a:effectLst/>
              <a:latin typeface="+mn-lt"/>
              <a:ea typeface="+mn-ea"/>
              <a:cs typeface="+mn-cs"/>
            </a:rPr>
            <a:t>TDM</a:t>
          </a:r>
          <a:r>
            <a:rPr lang="ja-JP" altLang="en-US" sz="1200" b="0" i="0">
              <a:solidFill>
                <a:schemeClr val="tx1"/>
              </a:solidFill>
              <a:effectLst/>
              <a:latin typeface="+mn-lt"/>
              <a:ea typeface="+mn-ea"/>
              <a:cs typeface="+mn-cs"/>
            </a:rPr>
            <a:t>の有意性を確認するとともに、どのような課題があるかを把握するものです。</a:t>
          </a:r>
        </a:p>
        <a:p>
          <a:pPr fontAlgn="base"/>
          <a:br>
            <a:rPr lang="ja-JP" altLang="en-US" sz="1200" b="0" i="0">
              <a:solidFill>
                <a:schemeClr val="tx1"/>
              </a:solidFill>
              <a:effectLst/>
              <a:latin typeface="+mn-lt"/>
              <a:ea typeface="+mn-ea"/>
              <a:cs typeface="+mn-cs"/>
            </a:rPr>
          </a:br>
          <a:endParaRPr lang="ja-JP" altLang="en-US" sz="1200" b="0" i="0">
            <a:solidFill>
              <a:schemeClr val="tx1"/>
            </a:solidFill>
            <a:effectLst/>
            <a:latin typeface="+mn-lt"/>
            <a:ea typeface="+mn-ea"/>
            <a:cs typeface="+mn-cs"/>
          </a:endParaRPr>
        </a:p>
        <a:p>
          <a:pPr fontAlgn="base"/>
          <a:r>
            <a:rPr lang="ja-JP" altLang="en-US" sz="1200" b="0" i="0">
              <a:solidFill>
                <a:schemeClr val="tx1"/>
              </a:solidFill>
              <a:effectLst/>
              <a:latin typeface="+mn-lt"/>
              <a:ea typeface="+mn-ea"/>
              <a:cs typeface="+mn-cs"/>
            </a:rPr>
            <a:t>　このため、今回、万博</a:t>
          </a:r>
          <a:r>
            <a:rPr lang="en-US" altLang="ja-JP" sz="1200" b="0" i="0">
              <a:solidFill>
                <a:schemeClr val="tx1"/>
              </a:solidFill>
              <a:effectLst/>
              <a:latin typeface="+mn-lt"/>
              <a:ea typeface="+mn-ea"/>
              <a:cs typeface="+mn-cs"/>
            </a:rPr>
            <a:t>TDM</a:t>
          </a:r>
          <a:r>
            <a:rPr lang="ja-JP" altLang="en-US" sz="1200" b="0" i="0">
              <a:solidFill>
                <a:schemeClr val="tx1"/>
              </a:solidFill>
              <a:effectLst/>
              <a:latin typeface="+mn-lt"/>
              <a:ea typeface="+mn-ea"/>
              <a:cs typeface="+mn-cs"/>
            </a:rPr>
            <a:t>トライアルに関するアンケート調査を行い、実際にどれくらい取り組めたのか、取り組む際にどのような課題があったかを教えていただき、大阪・関西万博開催に向けて準備を進めて参りたいと考えております。</a:t>
          </a:r>
        </a:p>
        <a:p>
          <a:pPr fontAlgn="base"/>
          <a:r>
            <a:rPr lang="ja-JP" altLang="en-US" sz="1200" b="0" i="0">
              <a:solidFill>
                <a:schemeClr val="tx1"/>
              </a:solidFill>
              <a:effectLst/>
              <a:latin typeface="+mn-lt"/>
              <a:ea typeface="+mn-ea"/>
              <a:cs typeface="+mn-cs"/>
            </a:rPr>
            <a:t>　ご多忙のところ誠に恐縮に存じますが、本調査の主旨をご理解の上、アンケート調査にご協力をお願いします。</a:t>
          </a:r>
        </a:p>
        <a:p>
          <a:pPr fontAlgn="base"/>
          <a:br>
            <a:rPr lang="ja-JP" altLang="en-US" sz="1200" b="0" i="0">
              <a:solidFill>
                <a:schemeClr val="tx1"/>
              </a:solidFill>
              <a:effectLst/>
              <a:latin typeface="+mn-lt"/>
              <a:ea typeface="+mn-ea"/>
              <a:cs typeface="+mn-cs"/>
            </a:rPr>
          </a:br>
          <a:r>
            <a:rPr lang="ja-JP" altLang="en-US" sz="1200" b="0" i="0" baseline="0">
              <a:solidFill>
                <a:schemeClr val="tx1"/>
              </a:solidFill>
              <a:effectLst/>
              <a:latin typeface="+mn-lt"/>
              <a:ea typeface="+mn-ea"/>
              <a:cs typeface="+mn-cs"/>
            </a:rPr>
            <a:t>    </a:t>
          </a:r>
          <a:r>
            <a:rPr lang="ja-JP" altLang="en-US" sz="1200" b="0" i="0">
              <a:solidFill>
                <a:schemeClr val="tx1"/>
              </a:solidFill>
              <a:effectLst/>
              <a:latin typeface="+mn-lt"/>
              <a:ea typeface="+mn-ea"/>
              <a:cs typeface="+mn-cs"/>
            </a:rPr>
            <a:t>なお、アンケート調査の結果につきましては、本調査の目的以外には使用いたしません。</a:t>
          </a:r>
          <a:endParaRPr lang="en-US" altLang="ja-JP" sz="1200" b="0" i="0">
            <a:solidFill>
              <a:schemeClr val="tx1"/>
            </a:solidFill>
            <a:effectLst/>
            <a:latin typeface="+mn-lt"/>
            <a:ea typeface="+mn-ea"/>
            <a:cs typeface="+mn-cs"/>
          </a:endParaRPr>
        </a:p>
        <a:p>
          <a:pPr fontAlgn="base"/>
          <a:endParaRPr lang="en-US" altLang="ja-JP" sz="1200" b="0" i="0">
            <a:solidFill>
              <a:schemeClr val="tx1"/>
            </a:solidFill>
            <a:effectLst/>
            <a:latin typeface="+mn-lt"/>
            <a:ea typeface="+mn-ea"/>
            <a:cs typeface="+mn-cs"/>
          </a:endParaRPr>
        </a:p>
        <a:p>
          <a:pPr fontAlgn="base"/>
          <a:r>
            <a:rPr lang="ja-JP" altLang="en-US" sz="1200" b="1" i="0">
              <a:solidFill>
                <a:schemeClr val="tx1"/>
              </a:solidFill>
              <a:effectLst/>
              <a:latin typeface="+mn-lt"/>
              <a:ea typeface="+mn-ea"/>
              <a:cs typeface="+mn-cs"/>
            </a:rPr>
            <a:t>注）</a:t>
          </a:r>
          <a:r>
            <a:rPr lang="ja-JP" altLang="ja-JP" sz="1200" b="1" i="0">
              <a:solidFill>
                <a:schemeClr val="tx1"/>
              </a:solidFill>
              <a:effectLst/>
              <a:latin typeface="+mn-lt"/>
              <a:ea typeface="+mn-ea"/>
              <a:cs typeface="+mn-cs"/>
            </a:rPr>
            <a:t>他の方とファイルが上書されないよう</a:t>
          </a:r>
          <a:r>
            <a:rPr lang="ja-JP" altLang="en-US" sz="1200" b="1" i="0">
              <a:solidFill>
                <a:schemeClr val="tx1"/>
              </a:solidFill>
              <a:effectLst/>
              <a:latin typeface="+mn-lt"/>
              <a:ea typeface="+mn-ea"/>
              <a:cs typeface="+mn-cs"/>
            </a:rPr>
            <a:t>、ファイル名を</a:t>
          </a:r>
          <a:r>
            <a:rPr lang="ja-JP" altLang="ja-JP" sz="1200" b="1" i="0">
              <a:solidFill>
                <a:schemeClr val="tx1"/>
              </a:solidFill>
              <a:effectLst/>
              <a:latin typeface="+mn-lt"/>
              <a:ea typeface="+mn-ea"/>
              <a:cs typeface="+mn-cs"/>
            </a:rPr>
            <a:t>固有の名称に変更</a:t>
          </a:r>
          <a:r>
            <a:rPr lang="ja-JP" altLang="en-US" sz="1200" b="1" i="0">
              <a:solidFill>
                <a:schemeClr val="tx1"/>
              </a:solidFill>
              <a:effectLst/>
              <a:latin typeface="+mn-lt"/>
              <a:ea typeface="+mn-ea"/>
              <a:cs typeface="+mn-cs"/>
            </a:rPr>
            <a:t>のうえ、各ご担当者さまより依頼がありましたフォルダ等に保存をお願いします。</a:t>
          </a:r>
        </a:p>
      </xdr:txBody>
    </xdr:sp>
    <xdr:clientData/>
  </xdr:oneCellAnchor>
  <xdr:twoCellAnchor editAs="oneCell">
    <xdr:from>
      <xdr:col>0</xdr:col>
      <xdr:colOff>114300</xdr:colOff>
      <xdr:row>3</xdr:row>
      <xdr:rowOff>1353484</xdr:rowOff>
    </xdr:from>
    <xdr:to>
      <xdr:col>9</xdr:col>
      <xdr:colOff>169636</xdr:colOff>
      <xdr:row>4</xdr:row>
      <xdr:rowOff>3594848</xdr:rowOff>
    </xdr:to>
    <xdr:pic>
      <xdr:nvPicPr>
        <xdr:cNvPr id="4" name="図 3">
          <a:extLst>
            <a:ext uri="{FF2B5EF4-FFF2-40B4-BE49-F238E27FC236}">
              <a16:creationId xmlns:a16="http://schemas.microsoft.com/office/drawing/2014/main" id="{1A8D0942-A566-E282-64FA-AA0FD790AE4C}"/>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3193" b="3725"/>
        <a:stretch/>
      </xdr:blipFill>
      <xdr:spPr bwMode="auto">
        <a:xfrm>
          <a:off x="114300" y="5522072"/>
          <a:ext cx="10039777" cy="642115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66676</xdr:colOff>
      <xdr:row>42</xdr:row>
      <xdr:rowOff>219077</xdr:rowOff>
    </xdr:from>
    <xdr:to>
      <xdr:col>5</xdr:col>
      <xdr:colOff>17959</xdr:colOff>
      <xdr:row>60</xdr:row>
      <xdr:rowOff>125022</xdr:rowOff>
    </xdr:to>
    <xdr:pic>
      <xdr:nvPicPr>
        <xdr:cNvPr id="5" name="図 4">
          <a:extLst>
            <a:ext uri="{FF2B5EF4-FFF2-40B4-BE49-F238E27FC236}">
              <a16:creationId xmlns:a16="http://schemas.microsoft.com/office/drawing/2014/main" id="{C5E9B550-CB44-4F94-CFBD-C9ACC948A89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52526" y="20659727"/>
          <a:ext cx="5837733" cy="40143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customProperty" Target="../customProperty2.bin"/><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customProperty" Target="../customProperty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637BD5-E2AA-4CFE-84F7-555F61F9EBE0}">
  <sheetPr>
    <tabColor theme="5" tint="-0.249977111117893"/>
  </sheetPr>
  <dimension ref="A1:L187"/>
  <sheetViews>
    <sheetView showGridLines="0" tabSelected="1" view="pageBreakPreview" zoomScale="85" zoomScaleNormal="40" zoomScaleSheetLayoutView="85" workbookViewId="0">
      <selection activeCell="L4" sqref="L4"/>
    </sheetView>
  </sheetViews>
  <sheetFormatPr defaultRowHeight="18" x14ac:dyDescent="0.55000000000000004"/>
  <cols>
    <col min="1" max="1" width="5.25" customWidth="1"/>
    <col min="3" max="3" width="7.08203125" style="18" customWidth="1"/>
    <col min="4" max="4" width="60" style="18" customWidth="1"/>
    <col min="5" max="9" width="10" customWidth="1"/>
    <col min="10" max="10" width="6.25" customWidth="1"/>
  </cols>
  <sheetData>
    <row r="1" spans="1:10" ht="28.5" customHeight="1" x14ac:dyDescent="0.55000000000000004">
      <c r="A1" s="60" t="s">
        <v>0</v>
      </c>
      <c r="B1" s="60"/>
      <c r="C1" s="60"/>
      <c r="D1" s="60"/>
      <c r="E1" s="60"/>
      <c r="F1" s="60"/>
      <c r="G1" s="60"/>
      <c r="H1" s="60"/>
      <c r="I1" s="60"/>
      <c r="J1" s="60"/>
    </row>
    <row r="3" spans="1:10" ht="283.14999999999998" customHeight="1" x14ac:dyDescent="0.55000000000000004"/>
    <row r="4" spans="1:10" ht="329" customHeight="1" x14ac:dyDescent="0.55000000000000004"/>
    <row r="5" spans="1:10" ht="296.5" customHeight="1" x14ac:dyDescent="0.55000000000000004"/>
    <row r="6" spans="1:10" x14ac:dyDescent="0.55000000000000004">
      <c r="A6" t="s">
        <v>1</v>
      </c>
      <c r="B6" t="s">
        <v>2</v>
      </c>
    </row>
    <row r="7" spans="1:10" x14ac:dyDescent="0.55000000000000004">
      <c r="B7" s="8"/>
      <c r="J7" s="23"/>
    </row>
    <row r="9" spans="1:10" x14ac:dyDescent="0.55000000000000004">
      <c r="A9" t="s">
        <v>3</v>
      </c>
      <c r="B9" t="s">
        <v>4</v>
      </c>
    </row>
    <row r="10" spans="1:10" x14ac:dyDescent="0.55000000000000004">
      <c r="B10" s="9"/>
      <c r="C10" s="19" t="s">
        <v>5</v>
      </c>
      <c r="D10" s="19"/>
    </row>
    <row r="11" spans="1:10" x14ac:dyDescent="0.55000000000000004">
      <c r="B11" s="9"/>
      <c r="C11" s="19" t="s">
        <v>6</v>
      </c>
      <c r="D11" s="19"/>
    </row>
    <row r="12" spans="1:10" x14ac:dyDescent="0.55000000000000004">
      <c r="B12" s="9"/>
      <c r="C12" s="19" t="s">
        <v>7</v>
      </c>
      <c r="D12" s="19"/>
    </row>
    <row r="13" spans="1:10" x14ac:dyDescent="0.55000000000000004">
      <c r="B13" s="9"/>
      <c r="C13" s="19" t="s">
        <v>8</v>
      </c>
      <c r="D13" s="19"/>
    </row>
    <row r="14" spans="1:10" x14ac:dyDescent="0.55000000000000004">
      <c r="B14" s="9"/>
      <c r="C14" s="19" t="s">
        <v>9</v>
      </c>
      <c r="D14" s="19"/>
    </row>
    <row r="15" spans="1:10" x14ac:dyDescent="0.55000000000000004">
      <c r="B15" s="9"/>
      <c r="C15" s="19" t="s">
        <v>10</v>
      </c>
      <c r="D15" s="19"/>
    </row>
    <row r="16" spans="1:10" x14ac:dyDescent="0.55000000000000004">
      <c r="B16" s="9"/>
      <c r="C16" s="19" t="s">
        <v>11</v>
      </c>
      <c r="D16" s="19"/>
    </row>
    <row r="17" spans="1:9" x14ac:dyDescent="0.55000000000000004">
      <c r="B17" s="9"/>
      <c r="C17" s="19" t="s">
        <v>12</v>
      </c>
      <c r="D17" s="19"/>
    </row>
    <row r="18" spans="1:9" x14ac:dyDescent="0.55000000000000004">
      <c r="B18" s="9"/>
      <c r="C18" s="19" t="s">
        <v>13</v>
      </c>
      <c r="D18" s="19"/>
    </row>
    <row r="20" spans="1:9" x14ac:dyDescent="0.55000000000000004">
      <c r="A20" t="s">
        <v>14</v>
      </c>
      <c r="B20" t="s">
        <v>15</v>
      </c>
    </row>
    <row r="21" spans="1:9" x14ac:dyDescent="0.55000000000000004">
      <c r="B21" t="s">
        <v>16</v>
      </c>
    </row>
    <row r="22" spans="1:9" x14ac:dyDescent="0.55000000000000004">
      <c r="B22" t="s">
        <v>17</v>
      </c>
    </row>
    <row r="23" spans="1:9" x14ac:dyDescent="0.55000000000000004">
      <c r="B23" t="s">
        <v>18</v>
      </c>
    </row>
    <row r="24" spans="1:9" x14ac:dyDescent="0.55000000000000004">
      <c r="B24" s="17" t="s">
        <v>19</v>
      </c>
    </row>
    <row r="25" spans="1:9" x14ac:dyDescent="0.55000000000000004">
      <c r="B25" s="9"/>
      <c r="C25" s="67" t="s">
        <v>20</v>
      </c>
      <c r="D25" s="68"/>
      <c r="E25" s="59" t="s">
        <v>21</v>
      </c>
      <c r="F25" s="59"/>
      <c r="G25" s="59"/>
      <c r="H25" s="59"/>
      <c r="I25" s="59"/>
    </row>
    <row r="27" spans="1:9" x14ac:dyDescent="0.55000000000000004">
      <c r="A27" t="s">
        <v>22</v>
      </c>
      <c r="B27" t="s">
        <v>23</v>
      </c>
    </row>
    <row r="28" spans="1:9" x14ac:dyDescent="0.55000000000000004">
      <c r="B28" t="s">
        <v>24</v>
      </c>
    </row>
    <row r="29" spans="1:9" x14ac:dyDescent="0.55000000000000004">
      <c r="A29" s="22" t="s">
        <v>25</v>
      </c>
    </row>
    <row r="30" spans="1:9" x14ac:dyDescent="0.55000000000000004">
      <c r="B30" s="9"/>
      <c r="C30" s="20" t="s">
        <v>26</v>
      </c>
      <c r="D30" s="20"/>
    </row>
    <row r="31" spans="1:9" x14ac:dyDescent="0.55000000000000004">
      <c r="B31" s="9"/>
      <c r="C31" s="20" t="s">
        <v>27</v>
      </c>
      <c r="D31" s="20"/>
    </row>
    <row r="32" spans="1:9" x14ac:dyDescent="0.55000000000000004">
      <c r="B32" s="9"/>
      <c r="C32" s="20" t="s">
        <v>28</v>
      </c>
      <c r="D32" s="20"/>
    </row>
    <row r="33" spans="1:6" x14ac:dyDescent="0.55000000000000004">
      <c r="B33" s="9"/>
      <c r="C33" s="20" t="s">
        <v>29</v>
      </c>
      <c r="D33" s="20"/>
    </row>
    <row r="34" spans="1:6" x14ac:dyDescent="0.55000000000000004">
      <c r="B34" s="9"/>
      <c r="C34" s="20" t="s">
        <v>30</v>
      </c>
      <c r="D34" s="20"/>
    </row>
    <row r="35" spans="1:6" x14ac:dyDescent="0.55000000000000004">
      <c r="B35" s="9"/>
      <c r="C35" s="20" t="s">
        <v>31</v>
      </c>
      <c r="D35" s="20"/>
    </row>
    <row r="36" spans="1:6" x14ac:dyDescent="0.55000000000000004">
      <c r="B36" s="9"/>
      <c r="C36" s="20" t="s">
        <v>162</v>
      </c>
      <c r="D36" s="20"/>
    </row>
    <row r="37" spans="1:6" x14ac:dyDescent="0.55000000000000004">
      <c r="A37" s="6"/>
      <c r="B37" s="9"/>
      <c r="C37" s="20" t="s">
        <v>32</v>
      </c>
      <c r="D37" s="20"/>
    </row>
    <row r="38" spans="1:6" ht="14.25" customHeight="1" x14ac:dyDescent="0.55000000000000004">
      <c r="B38" s="12" t="s">
        <v>33</v>
      </c>
    </row>
    <row r="39" spans="1:6" ht="18" customHeight="1" x14ac:dyDescent="0.55000000000000004">
      <c r="A39" s="36" t="s">
        <v>34</v>
      </c>
      <c r="B39" s="64"/>
      <c r="C39" s="65"/>
      <c r="D39" s="65"/>
      <c r="E39" s="65"/>
      <c r="F39" s="66"/>
    </row>
    <row r="40" spans="1:6" ht="18" customHeight="1" x14ac:dyDescent="0.55000000000000004">
      <c r="A40" s="36" t="s">
        <v>35</v>
      </c>
      <c r="B40" s="64"/>
      <c r="C40" s="65"/>
      <c r="D40" s="65"/>
      <c r="E40" s="65"/>
      <c r="F40" s="66"/>
    </row>
    <row r="41" spans="1:6" ht="18" customHeight="1" x14ac:dyDescent="0.55000000000000004">
      <c r="A41" s="36" t="s">
        <v>36</v>
      </c>
      <c r="B41" s="64"/>
      <c r="C41" s="65"/>
      <c r="D41" s="65"/>
      <c r="E41" s="65"/>
      <c r="F41" s="66"/>
    </row>
    <row r="42" spans="1:6" ht="18" customHeight="1" x14ac:dyDescent="0.55000000000000004">
      <c r="A42" s="36"/>
      <c r="B42" s="37"/>
      <c r="C42" s="37"/>
      <c r="D42" s="37"/>
      <c r="E42" s="37"/>
      <c r="F42" s="37"/>
    </row>
    <row r="43" spans="1:6" ht="18" customHeight="1" x14ac:dyDescent="0.55000000000000004">
      <c r="A43" s="36"/>
      <c r="B43" s="37"/>
      <c r="C43" s="48" t="s">
        <v>37</v>
      </c>
      <c r="D43" s="37"/>
      <c r="E43" s="37"/>
      <c r="F43" s="37"/>
    </row>
    <row r="44" spans="1:6" ht="18" customHeight="1" x14ac:dyDescent="0.55000000000000004">
      <c r="A44" s="36"/>
      <c r="C44" s="37"/>
      <c r="D44" s="37"/>
      <c r="E44" s="37"/>
      <c r="F44" s="37"/>
    </row>
    <row r="45" spans="1:6" ht="18" customHeight="1" x14ac:dyDescent="0.55000000000000004">
      <c r="A45" s="36"/>
      <c r="B45" s="37"/>
      <c r="C45" s="37"/>
      <c r="D45" s="37"/>
      <c r="E45" s="37"/>
      <c r="F45" s="37"/>
    </row>
    <row r="46" spans="1:6" ht="18" customHeight="1" x14ac:dyDescent="0.55000000000000004">
      <c r="A46" s="36"/>
      <c r="B46" s="37"/>
      <c r="C46" s="37"/>
      <c r="D46" s="37"/>
      <c r="E46" s="37"/>
      <c r="F46" s="37"/>
    </row>
    <row r="47" spans="1:6" ht="18" customHeight="1" x14ac:dyDescent="0.55000000000000004">
      <c r="A47" s="36"/>
      <c r="B47" s="37"/>
      <c r="C47" s="37"/>
      <c r="D47" s="37"/>
      <c r="E47" s="37"/>
      <c r="F47" s="37"/>
    </row>
    <row r="48" spans="1:6" ht="18" customHeight="1" x14ac:dyDescent="0.55000000000000004">
      <c r="A48" s="36"/>
      <c r="B48" s="37"/>
      <c r="C48" s="37"/>
      <c r="D48" s="37"/>
      <c r="E48" s="37"/>
      <c r="F48" s="37"/>
    </row>
    <row r="49" spans="1:6" ht="18" customHeight="1" x14ac:dyDescent="0.55000000000000004">
      <c r="A49" s="36"/>
      <c r="B49" s="37"/>
      <c r="C49" s="37"/>
      <c r="D49" s="37"/>
      <c r="E49" s="37"/>
      <c r="F49" s="37"/>
    </row>
    <row r="50" spans="1:6" ht="18" customHeight="1" x14ac:dyDescent="0.55000000000000004">
      <c r="A50" s="36"/>
      <c r="B50" s="37"/>
      <c r="C50" s="37"/>
      <c r="D50" s="37"/>
      <c r="E50" s="37"/>
      <c r="F50" s="37"/>
    </row>
    <row r="51" spans="1:6" ht="18" customHeight="1" x14ac:dyDescent="0.55000000000000004">
      <c r="A51" s="36"/>
      <c r="B51" s="37"/>
      <c r="C51" s="37"/>
      <c r="D51" s="37"/>
      <c r="E51" s="37"/>
      <c r="F51" s="37"/>
    </row>
    <row r="52" spans="1:6" ht="18" customHeight="1" x14ac:dyDescent="0.55000000000000004">
      <c r="A52" s="36"/>
      <c r="B52" s="37"/>
      <c r="C52" s="37"/>
      <c r="D52" s="37"/>
      <c r="E52" s="37"/>
      <c r="F52" s="37"/>
    </row>
    <row r="53" spans="1:6" ht="18" customHeight="1" x14ac:dyDescent="0.55000000000000004">
      <c r="A53" s="36"/>
      <c r="B53" s="37"/>
      <c r="C53" s="37"/>
      <c r="D53" s="37"/>
      <c r="E53" s="37"/>
      <c r="F53" s="37"/>
    </row>
    <row r="54" spans="1:6" ht="18" customHeight="1" x14ac:dyDescent="0.55000000000000004">
      <c r="A54" s="36"/>
      <c r="B54" s="37"/>
      <c r="C54" s="37"/>
      <c r="D54" s="37"/>
      <c r="E54" s="37"/>
      <c r="F54" s="37"/>
    </row>
    <row r="55" spans="1:6" ht="18" customHeight="1" x14ac:dyDescent="0.55000000000000004">
      <c r="A55" s="36"/>
      <c r="B55" s="37"/>
      <c r="C55" s="37"/>
      <c r="D55" s="37"/>
      <c r="E55" s="37"/>
      <c r="F55" s="37"/>
    </row>
    <row r="56" spans="1:6" ht="18" customHeight="1" x14ac:dyDescent="0.55000000000000004">
      <c r="A56" s="36"/>
      <c r="B56" s="37"/>
      <c r="C56" s="37"/>
      <c r="D56" s="37"/>
      <c r="E56" s="37"/>
      <c r="F56" s="37"/>
    </row>
    <row r="57" spans="1:6" ht="18" customHeight="1" x14ac:dyDescent="0.55000000000000004">
      <c r="A57" s="36"/>
      <c r="B57" s="37"/>
      <c r="C57" s="37"/>
      <c r="D57" s="37"/>
      <c r="E57" s="37"/>
      <c r="F57" s="37"/>
    </row>
    <row r="58" spans="1:6" ht="18" customHeight="1" x14ac:dyDescent="0.55000000000000004">
      <c r="A58" s="36"/>
      <c r="B58" s="37"/>
      <c r="C58" s="37"/>
      <c r="D58" s="37"/>
      <c r="E58" s="37"/>
      <c r="F58" s="37"/>
    </row>
    <row r="59" spans="1:6" ht="18" customHeight="1" x14ac:dyDescent="0.55000000000000004">
      <c r="A59" s="36"/>
      <c r="B59" s="37"/>
      <c r="C59" s="37"/>
      <c r="D59" s="37"/>
      <c r="E59" s="37"/>
      <c r="F59" s="37"/>
    </row>
    <row r="60" spans="1:6" ht="18" customHeight="1" x14ac:dyDescent="0.55000000000000004">
      <c r="A60" s="36"/>
      <c r="B60" s="37"/>
      <c r="C60" s="37"/>
      <c r="D60" s="37"/>
      <c r="E60" s="37"/>
      <c r="F60" s="37"/>
    </row>
    <row r="61" spans="1:6" ht="18" customHeight="1" x14ac:dyDescent="0.55000000000000004">
      <c r="A61" s="36"/>
      <c r="B61" s="37"/>
      <c r="C61" s="37"/>
      <c r="D61" s="37"/>
      <c r="E61" s="37"/>
      <c r="F61" s="37"/>
    </row>
    <row r="62" spans="1:6" ht="18" customHeight="1" x14ac:dyDescent="0.55000000000000004">
      <c r="A62" s="36"/>
      <c r="B62" s="37"/>
      <c r="C62" s="37"/>
      <c r="D62" s="37"/>
      <c r="E62" s="37"/>
      <c r="F62" s="37"/>
    </row>
    <row r="63" spans="1:6" x14ac:dyDescent="0.55000000000000004">
      <c r="A63" s="22" t="s">
        <v>38</v>
      </c>
      <c r="B63" s="20"/>
      <c r="C63" s="20"/>
      <c r="D63" s="20"/>
    </row>
    <row r="64" spans="1:6" x14ac:dyDescent="0.55000000000000004">
      <c r="B64" s="9"/>
      <c r="C64" s="20" t="s">
        <v>39</v>
      </c>
      <c r="D64" s="20"/>
    </row>
    <row r="65" spans="1:12" x14ac:dyDescent="0.55000000000000004">
      <c r="B65" s="9"/>
      <c r="C65" s="20" t="s">
        <v>40</v>
      </c>
      <c r="D65" s="20"/>
    </row>
    <row r="66" spans="1:12" x14ac:dyDescent="0.55000000000000004">
      <c r="B66" s="9"/>
      <c r="C66" s="20" t="s">
        <v>41</v>
      </c>
      <c r="D66" s="20"/>
    </row>
    <row r="67" spans="1:12" x14ac:dyDescent="0.55000000000000004">
      <c r="B67" s="9"/>
      <c r="C67" s="20" t="s">
        <v>42</v>
      </c>
      <c r="D67" s="20"/>
    </row>
    <row r="68" spans="1:12" x14ac:dyDescent="0.55000000000000004">
      <c r="A68" s="6"/>
      <c r="B68" s="9"/>
      <c r="C68" s="20" t="s">
        <v>43</v>
      </c>
      <c r="D68" s="20"/>
    </row>
    <row r="69" spans="1:12" x14ac:dyDescent="0.55000000000000004">
      <c r="A69" s="6"/>
      <c r="B69" s="9"/>
      <c r="C69" s="20" t="s">
        <v>44</v>
      </c>
      <c r="D69" s="20"/>
    </row>
    <row r="70" spans="1:12" x14ac:dyDescent="0.55000000000000004">
      <c r="A70" s="6"/>
      <c r="B70" s="9"/>
      <c r="C70" s="20" t="s">
        <v>32</v>
      </c>
      <c r="D70" s="20"/>
    </row>
    <row r="71" spans="1:12" ht="14.25" customHeight="1" x14ac:dyDescent="0.55000000000000004">
      <c r="B71" s="12" t="s">
        <v>33</v>
      </c>
    </row>
    <row r="72" spans="1:12" ht="18" customHeight="1" x14ac:dyDescent="0.55000000000000004">
      <c r="A72" s="36" t="s">
        <v>34</v>
      </c>
      <c r="B72" s="64"/>
      <c r="C72" s="65"/>
      <c r="D72" s="65"/>
      <c r="E72" s="65"/>
      <c r="F72" s="66"/>
    </row>
    <row r="73" spans="1:12" ht="18" customHeight="1" x14ac:dyDescent="0.55000000000000004">
      <c r="A73" s="36" t="s">
        <v>35</v>
      </c>
      <c r="B73" s="64"/>
      <c r="C73" s="65"/>
      <c r="D73" s="65"/>
      <c r="E73" s="65"/>
      <c r="F73" s="66"/>
    </row>
    <row r="74" spans="1:12" ht="18" customHeight="1" x14ac:dyDescent="0.55000000000000004">
      <c r="A74" s="36" t="s">
        <v>36</v>
      </c>
      <c r="B74" s="64"/>
      <c r="C74" s="65"/>
      <c r="D74" s="65"/>
      <c r="E74" s="65"/>
      <c r="F74" s="66"/>
    </row>
    <row r="76" spans="1:12" s="13" customFormat="1" x14ac:dyDescent="0.55000000000000004">
      <c r="A76" s="13" t="s">
        <v>45</v>
      </c>
      <c r="B76" s="13" t="s">
        <v>46</v>
      </c>
      <c r="C76" s="20"/>
      <c r="D76" s="20"/>
    </row>
    <row r="77" spans="1:12" s="13" customFormat="1" x14ac:dyDescent="0.55000000000000004">
      <c r="A77" s="22" t="s">
        <v>25</v>
      </c>
      <c r="C77" s="20"/>
      <c r="D77" s="20"/>
    </row>
    <row r="78" spans="1:12" s="13" customFormat="1" ht="33" x14ac:dyDescent="0.55000000000000004">
      <c r="A78" s="55"/>
      <c r="B78" s="77" t="s">
        <v>47</v>
      </c>
      <c r="C78" s="78"/>
      <c r="D78" s="40"/>
      <c r="E78" s="45" t="s">
        <v>48</v>
      </c>
      <c r="F78" s="46" t="s">
        <v>49</v>
      </c>
      <c r="G78" s="46" t="s">
        <v>50</v>
      </c>
      <c r="H78" s="46" t="s">
        <v>51</v>
      </c>
      <c r="I78" s="46" t="s">
        <v>52</v>
      </c>
    </row>
    <row r="79" spans="1:12" s="13" customFormat="1" ht="34.5" customHeight="1" x14ac:dyDescent="0.55000000000000004">
      <c r="A79" s="51" t="s">
        <v>53</v>
      </c>
      <c r="B79" s="42"/>
      <c r="C79" s="73" t="s">
        <v>26</v>
      </c>
      <c r="D79" s="74"/>
      <c r="E79" s="38"/>
      <c r="F79" s="38"/>
      <c r="G79" s="38"/>
      <c r="H79" s="38"/>
      <c r="I79" s="38"/>
      <c r="L79" s="20"/>
    </row>
    <row r="80" spans="1:12" s="13" customFormat="1" ht="34.5" customHeight="1" x14ac:dyDescent="0.55000000000000004">
      <c r="A80" s="51" t="s">
        <v>53</v>
      </c>
      <c r="B80" s="43"/>
      <c r="C80" s="73" t="s">
        <v>27</v>
      </c>
      <c r="D80" s="74"/>
      <c r="E80" s="38"/>
      <c r="F80" s="38"/>
      <c r="G80" s="38"/>
      <c r="H80" s="38"/>
      <c r="I80" s="38"/>
      <c r="L80" s="20"/>
    </row>
    <row r="81" spans="1:12" s="13" customFormat="1" ht="34.5" customHeight="1" x14ac:dyDescent="0.55000000000000004">
      <c r="A81" s="51" t="s">
        <v>53</v>
      </c>
      <c r="B81" s="43"/>
      <c r="C81" s="73" t="s">
        <v>28</v>
      </c>
      <c r="D81" s="74"/>
      <c r="E81" s="38"/>
      <c r="F81" s="38"/>
      <c r="G81" s="38"/>
      <c r="H81" s="38"/>
      <c r="I81" s="38"/>
      <c r="L81" s="20"/>
    </row>
    <row r="82" spans="1:12" s="13" customFormat="1" ht="34.5" customHeight="1" x14ac:dyDescent="0.55000000000000004">
      <c r="A82" s="51" t="s">
        <v>53</v>
      </c>
      <c r="B82" s="43"/>
      <c r="C82" s="79" t="s">
        <v>54</v>
      </c>
      <c r="D82" s="74"/>
      <c r="E82" s="38"/>
      <c r="F82" s="38"/>
      <c r="G82" s="38"/>
      <c r="H82" s="38"/>
      <c r="I82" s="38"/>
      <c r="L82" s="20"/>
    </row>
    <row r="83" spans="1:12" s="13" customFormat="1" ht="34.5" customHeight="1" x14ac:dyDescent="0.55000000000000004">
      <c r="A83" s="51" t="s">
        <v>53</v>
      </c>
      <c r="B83" s="43"/>
      <c r="C83" s="73" t="s">
        <v>30</v>
      </c>
      <c r="D83" s="74"/>
      <c r="E83" s="38"/>
      <c r="F83" s="38"/>
      <c r="G83" s="38"/>
      <c r="H83" s="38"/>
      <c r="I83" s="38"/>
      <c r="L83" s="20"/>
    </row>
    <row r="84" spans="1:12" s="13" customFormat="1" ht="34.5" customHeight="1" x14ac:dyDescent="0.55000000000000004">
      <c r="A84" s="51" t="s">
        <v>53</v>
      </c>
      <c r="B84" s="43"/>
      <c r="C84" s="73" t="s">
        <v>55</v>
      </c>
      <c r="D84" s="74"/>
      <c r="E84" s="38"/>
      <c r="F84" s="38"/>
      <c r="G84" s="38"/>
      <c r="H84" s="38"/>
      <c r="I84" s="38"/>
      <c r="L84" s="20"/>
    </row>
    <row r="85" spans="1:12" s="13" customFormat="1" ht="18" customHeight="1" x14ac:dyDescent="0.55000000000000004">
      <c r="A85" s="50" t="s">
        <v>53</v>
      </c>
      <c r="B85" s="43"/>
      <c r="C85" s="72" t="s">
        <v>56</v>
      </c>
      <c r="D85" s="73"/>
      <c r="L85" s="20"/>
    </row>
    <row r="86" spans="1:12" s="13" customFormat="1" ht="34.5" customHeight="1" x14ac:dyDescent="0.55000000000000004">
      <c r="A86" s="52"/>
      <c r="B86" s="42"/>
      <c r="C86" s="41" t="s">
        <v>34</v>
      </c>
      <c r="D86" s="49" t="str">
        <f>IF(B39=0,"",B39)</f>
        <v/>
      </c>
      <c r="E86" s="38"/>
      <c r="F86" s="38"/>
      <c r="G86" s="38"/>
      <c r="H86" s="38"/>
      <c r="I86" s="38"/>
      <c r="L86" s="20"/>
    </row>
    <row r="87" spans="1:12" s="13" customFormat="1" ht="34.5" customHeight="1" x14ac:dyDescent="0.55000000000000004">
      <c r="A87" s="52"/>
      <c r="B87" s="42"/>
      <c r="C87" s="41" t="s">
        <v>35</v>
      </c>
      <c r="D87" s="49" t="str">
        <f t="shared" ref="D87:D88" si="0">IF(B40=0,"",B40)</f>
        <v/>
      </c>
      <c r="E87" s="38"/>
      <c r="F87" s="38"/>
      <c r="G87" s="38"/>
      <c r="H87" s="38"/>
      <c r="I87" s="38"/>
    </row>
    <row r="88" spans="1:12" s="13" customFormat="1" ht="34.5" customHeight="1" x14ac:dyDescent="0.55000000000000004">
      <c r="A88" s="52"/>
      <c r="B88" s="44"/>
      <c r="C88" s="41" t="s">
        <v>36</v>
      </c>
      <c r="D88" s="49" t="str">
        <f t="shared" si="0"/>
        <v/>
      </c>
      <c r="E88" s="38"/>
      <c r="F88" s="38"/>
      <c r="G88" s="38"/>
      <c r="H88" s="38"/>
      <c r="I88" s="38"/>
      <c r="L88"/>
    </row>
    <row r="89" spans="1:12" s="13" customFormat="1" ht="9.75" customHeight="1" x14ac:dyDescent="0.55000000000000004">
      <c r="A89" s="52"/>
    </row>
    <row r="90" spans="1:12" s="13" customFormat="1" ht="34.5" customHeight="1" x14ac:dyDescent="0.55000000000000004">
      <c r="A90" s="51" t="s">
        <v>53</v>
      </c>
      <c r="B90" s="69" t="s">
        <v>57</v>
      </c>
      <c r="C90" s="70"/>
      <c r="D90" s="71"/>
      <c r="E90" s="38"/>
      <c r="F90" s="14"/>
      <c r="G90" s="14"/>
      <c r="H90" s="14"/>
      <c r="I90" s="14"/>
    </row>
    <row r="91" spans="1:12" ht="34.5" customHeight="1" x14ac:dyDescent="0.55000000000000004">
      <c r="A91" s="53"/>
      <c r="C91"/>
      <c r="D91"/>
    </row>
    <row r="92" spans="1:12" ht="34.5" customHeight="1" x14ac:dyDescent="0.55000000000000004">
      <c r="A92" s="54" t="s">
        <v>38</v>
      </c>
      <c r="C92"/>
      <c r="D92"/>
    </row>
    <row r="93" spans="1:12" ht="34.5" customHeight="1" x14ac:dyDescent="0.55000000000000004">
      <c r="A93" s="53"/>
      <c r="B93" s="77" t="s">
        <v>47</v>
      </c>
      <c r="C93" s="78"/>
      <c r="D93" s="40"/>
      <c r="E93" s="47" t="s">
        <v>48</v>
      </c>
      <c r="F93" s="46" t="s">
        <v>49</v>
      </c>
      <c r="G93" s="46" t="s">
        <v>50</v>
      </c>
      <c r="H93" s="46" t="s">
        <v>51</v>
      </c>
      <c r="I93" s="46" t="s">
        <v>52</v>
      </c>
    </row>
    <row r="94" spans="1:12" ht="34.5" customHeight="1" x14ac:dyDescent="0.55000000000000004">
      <c r="A94" s="53"/>
      <c r="B94" s="42"/>
      <c r="C94" s="74" t="s">
        <v>39</v>
      </c>
      <c r="D94" s="74"/>
      <c r="E94" s="38"/>
      <c r="F94" s="38"/>
      <c r="G94" s="38"/>
      <c r="H94" s="38"/>
      <c r="I94" s="38"/>
      <c r="L94" s="20"/>
    </row>
    <row r="95" spans="1:12" ht="34.5" customHeight="1" x14ac:dyDescent="0.55000000000000004">
      <c r="A95" s="53"/>
      <c r="B95" s="43"/>
      <c r="C95" s="74" t="s">
        <v>40</v>
      </c>
      <c r="D95" s="74"/>
      <c r="E95" s="38"/>
      <c r="F95" s="38"/>
      <c r="G95" s="38"/>
      <c r="H95" s="38"/>
      <c r="I95" s="38"/>
      <c r="L95" s="20"/>
    </row>
    <row r="96" spans="1:12" ht="34.5" customHeight="1" x14ac:dyDescent="0.55000000000000004">
      <c r="A96" s="53"/>
      <c r="B96" s="43"/>
      <c r="C96" s="74" t="s">
        <v>41</v>
      </c>
      <c r="D96" s="74"/>
      <c r="E96" s="38"/>
      <c r="F96" s="38"/>
      <c r="G96" s="38"/>
      <c r="H96" s="38"/>
      <c r="I96" s="38"/>
      <c r="L96" s="20"/>
    </row>
    <row r="97" spans="1:12" ht="34.5" customHeight="1" x14ac:dyDescent="0.55000000000000004">
      <c r="A97" s="53"/>
      <c r="B97" s="43"/>
      <c r="C97" s="75" t="s">
        <v>42</v>
      </c>
      <c r="D97" s="74"/>
      <c r="E97" s="38"/>
      <c r="F97" s="38"/>
      <c r="G97" s="38"/>
      <c r="H97" s="38"/>
      <c r="I97" s="38"/>
      <c r="L97" s="20"/>
    </row>
    <row r="98" spans="1:12" ht="18" customHeight="1" x14ac:dyDescent="0.55000000000000004">
      <c r="A98" s="53"/>
      <c r="B98" s="43"/>
      <c r="C98" s="76" t="s">
        <v>56</v>
      </c>
      <c r="D98" s="73"/>
      <c r="L98" s="20"/>
    </row>
    <row r="99" spans="1:12" ht="34.5" customHeight="1" x14ac:dyDescent="0.55000000000000004">
      <c r="A99" s="53"/>
      <c r="B99" s="43"/>
      <c r="C99" s="39" t="s">
        <v>34</v>
      </c>
      <c r="D99" s="49" t="str">
        <f>IF(B72=0,"",B72)</f>
        <v/>
      </c>
      <c r="E99" s="38"/>
      <c r="F99" s="38"/>
      <c r="G99" s="38"/>
      <c r="H99" s="38"/>
      <c r="I99" s="38"/>
      <c r="L99" s="20"/>
    </row>
    <row r="100" spans="1:12" ht="34.5" customHeight="1" x14ac:dyDescent="0.55000000000000004">
      <c r="A100" s="53"/>
      <c r="B100" s="42"/>
      <c r="C100" s="39" t="s">
        <v>35</v>
      </c>
      <c r="D100" s="49" t="str">
        <f t="shared" ref="D100:D101" si="1">IF(B73=0,"",B73)</f>
        <v/>
      </c>
      <c r="E100" s="38"/>
      <c r="F100" s="38"/>
      <c r="G100" s="38"/>
      <c r="H100" s="38"/>
      <c r="I100" s="38"/>
    </row>
    <row r="101" spans="1:12" ht="34.5" customHeight="1" x14ac:dyDescent="0.55000000000000004">
      <c r="A101" s="53"/>
      <c r="B101" s="44"/>
      <c r="C101" s="39" t="s">
        <v>36</v>
      </c>
      <c r="D101" s="49" t="str">
        <f t="shared" si="1"/>
        <v/>
      </c>
      <c r="E101" s="38"/>
      <c r="F101" s="38"/>
      <c r="G101" s="38"/>
      <c r="H101" s="38"/>
      <c r="I101" s="38"/>
    </row>
    <row r="102" spans="1:12" ht="11.25" customHeight="1" x14ac:dyDescent="0.55000000000000004">
      <c r="A102" s="53"/>
      <c r="C102"/>
      <c r="D102"/>
    </row>
    <row r="103" spans="1:12" ht="34.5" customHeight="1" x14ac:dyDescent="0.55000000000000004">
      <c r="A103" s="53"/>
      <c r="B103" s="69" t="s">
        <v>58</v>
      </c>
      <c r="C103" s="70"/>
      <c r="D103" s="71"/>
      <c r="E103" s="38"/>
      <c r="F103" s="38"/>
      <c r="G103" s="38"/>
      <c r="H103" s="38"/>
      <c r="I103" s="38"/>
    </row>
    <row r="104" spans="1:12" ht="34.5" customHeight="1" x14ac:dyDescent="0.55000000000000004">
      <c r="C104"/>
      <c r="D104"/>
    </row>
    <row r="105" spans="1:12" s="13" customFormat="1" ht="22.15" customHeight="1" x14ac:dyDescent="0.55000000000000004">
      <c r="B105" s="16"/>
      <c r="C105" s="16"/>
      <c r="D105" s="16"/>
    </row>
    <row r="106" spans="1:12" x14ac:dyDescent="0.55000000000000004">
      <c r="A106" t="s">
        <v>59</v>
      </c>
      <c r="B106" t="s">
        <v>60</v>
      </c>
    </row>
    <row r="107" spans="1:12" x14ac:dyDescent="0.55000000000000004">
      <c r="B107" t="s">
        <v>61</v>
      </c>
    </row>
    <row r="108" spans="1:12" s="13" customFormat="1" x14ac:dyDescent="0.55000000000000004">
      <c r="A108" s="22" t="s">
        <v>25</v>
      </c>
      <c r="C108" s="20"/>
      <c r="D108" s="20"/>
    </row>
    <row r="109" spans="1:12" x14ac:dyDescent="0.55000000000000004">
      <c r="B109" s="14"/>
      <c r="C109" s="20" t="s">
        <v>62</v>
      </c>
      <c r="D109" s="20"/>
    </row>
    <row r="110" spans="1:12" x14ac:dyDescent="0.55000000000000004">
      <c r="B110" s="14"/>
      <c r="C110" s="20" t="s">
        <v>63</v>
      </c>
      <c r="D110" s="20"/>
    </row>
    <row r="111" spans="1:12" x14ac:dyDescent="0.55000000000000004">
      <c r="B111" s="14"/>
      <c r="C111" s="20" t="s">
        <v>64</v>
      </c>
      <c r="D111" s="20"/>
    </row>
    <row r="112" spans="1:12" x14ac:dyDescent="0.55000000000000004">
      <c r="B112" s="14"/>
      <c r="C112" s="20" t="s">
        <v>65</v>
      </c>
      <c r="D112" s="20"/>
    </row>
    <row r="113" spans="1:6" s="13" customFormat="1" x14ac:dyDescent="0.55000000000000004">
      <c r="A113" s="22" t="s">
        <v>66</v>
      </c>
      <c r="C113" s="20"/>
      <c r="D113" s="20"/>
    </row>
    <row r="114" spans="1:6" x14ac:dyDescent="0.55000000000000004">
      <c r="B114" s="14"/>
      <c r="C114" s="20" t="s">
        <v>62</v>
      </c>
      <c r="D114" s="20"/>
    </row>
    <row r="115" spans="1:6" x14ac:dyDescent="0.55000000000000004">
      <c r="B115" s="14"/>
      <c r="C115" s="20" t="s">
        <v>63</v>
      </c>
      <c r="D115" s="20"/>
    </row>
    <row r="116" spans="1:6" x14ac:dyDescent="0.55000000000000004">
      <c r="B116" s="14"/>
      <c r="C116" s="20" t="s">
        <v>64</v>
      </c>
      <c r="D116" s="20"/>
    </row>
    <row r="117" spans="1:6" x14ac:dyDescent="0.55000000000000004">
      <c r="B117" s="14"/>
      <c r="C117" s="20" t="s">
        <v>65</v>
      </c>
      <c r="D117" s="20"/>
    </row>
    <row r="118" spans="1:6" s="13" customFormat="1" x14ac:dyDescent="0.55000000000000004">
      <c r="B118" s="16"/>
      <c r="C118" s="20"/>
      <c r="D118" s="20"/>
    </row>
    <row r="119" spans="1:6" s="13" customFormat="1" x14ac:dyDescent="0.55000000000000004">
      <c r="A119" s="13" t="s">
        <v>67</v>
      </c>
      <c r="B119" s="13" t="s">
        <v>68</v>
      </c>
      <c r="C119" s="20"/>
      <c r="D119" s="20"/>
    </row>
    <row r="120" spans="1:6" s="13" customFormat="1" x14ac:dyDescent="0.55000000000000004">
      <c r="A120" s="22" t="s">
        <v>25</v>
      </c>
      <c r="C120" s="20"/>
      <c r="D120" s="20"/>
    </row>
    <row r="121" spans="1:6" s="13" customFormat="1" ht="14.25" customHeight="1" x14ac:dyDescent="0.55000000000000004">
      <c r="B121" s="15" t="s">
        <v>69</v>
      </c>
      <c r="C121" s="20"/>
      <c r="D121" s="20"/>
    </row>
    <row r="122" spans="1:6" s="13" customFormat="1" ht="36.75" customHeight="1" x14ac:dyDescent="0.55000000000000004">
      <c r="A122" s="6"/>
      <c r="B122" s="61"/>
      <c r="C122" s="62"/>
      <c r="D122" s="62"/>
      <c r="E122" s="62"/>
      <c r="F122" s="63"/>
    </row>
    <row r="123" spans="1:6" s="13" customFormat="1" x14ac:dyDescent="0.55000000000000004">
      <c r="A123" s="22" t="s">
        <v>38</v>
      </c>
      <c r="C123" s="20"/>
      <c r="D123" s="20"/>
    </row>
    <row r="124" spans="1:6" s="13" customFormat="1" ht="14.25" customHeight="1" x14ac:dyDescent="0.55000000000000004">
      <c r="B124" s="15" t="s">
        <v>70</v>
      </c>
      <c r="C124" s="20"/>
      <c r="D124" s="20"/>
    </row>
    <row r="125" spans="1:6" s="13" customFormat="1" ht="36.75" customHeight="1" x14ac:dyDescent="0.55000000000000004">
      <c r="A125" s="6"/>
      <c r="B125" s="61"/>
      <c r="C125" s="62"/>
      <c r="D125" s="62"/>
      <c r="E125" s="62"/>
      <c r="F125" s="63"/>
    </row>
    <row r="126" spans="1:6" s="13" customFormat="1" ht="8.25" customHeight="1" x14ac:dyDescent="0.55000000000000004">
      <c r="C126" s="20"/>
      <c r="D126" s="20"/>
    </row>
    <row r="127" spans="1:6" s="13" customFormat="1" x14ac:dyDescent="0.55000000000000004">
      <c r="A127" s="10"/>
      <c r="B127" s="11" t="s">
        <v>71</v>
      </c>
      <c r="C127" s="20"/>
      <c r="D127" s="20"/>
    </row>
    <row r="128" spans="1:6" s="13" customFormat="1" x14ac:dyDescent="0.55000000000000004">
      <c r="C128" s="20"/>
      <c r="D128" s="20"/>
    </row>
    <row r="129" spans="1:6" s="13" customFormat="1" x14ac:dyDescent="0.55000000000000004">
      <c r="A129" s="13" t="s">
        <v>72</v>
      </c>
      <c r="B129" s="13" t="s">
        <v>73</v>
      </c>
      <c r="C129" s="21"/>
      <c r="D129" s="21"/>
    </row>
    <row r="130" spans="1:6" s="13" customFormat="1" x14ac:dyDescent="0.55000000000000004">
      <c r="A130" s="25"/>
      <c r="B130" s="25" t="s">
        <v>74</v>
      </c>
      <c r="C130" s="25"/>
      <c r="D130" s="25"/>
    </row>
    <row r="131" spans="1:6" s="13" customFormat="1" x14ac:dyDescent="0.55000000000000004">
      <c r="A131" s="22" t="s">
        <v>25</v>
      </c>
      <c r="C131" s="20"/>
      <c r="D131" s="20"/>
    </row>
    <row r="132" spans="1:6" s="13" customFormat="1" x14ac:dyDescent="0.55000000000000004">
      <c r="B132" s="14"/>
      <c r="C132" s="20" t="s">
        <v>75</v>
      </c>
      <c r="D132" s="20"/>
    </row>
    <row r="133" spans="1:6" s="13" customFormat="1" x14ac:dyDescent="0.55000000000000004">
      <c r="B133" s="14"/>
      <c r="C133" s="20" t="s">
        <v>76</v>
      </c>
      <c r="D133" s="20"/>
    </row>
    <row r="134" spans="1:6" s="13" customFormat="1" x14ac:dyDescent="0.55000000000000004">
      <c r="B134" s="14"/>
      <c r="C134" s="20" t="s">
        <v>77</v>
      </c>
      <c r="D134" s="20"/>
    </row>
    <row r="135" spans="1:6" s="13" customFormat="1" x14ac:dyDescent="0.55000000000000004">
      <c r="B135" s="14"/>
      <c r="C135" s="20" t="s">
        <v>78</v>
      </c>
      <c r="D135" s="20"/>
    </row>
    <row r="136" spans="1:6" s="13" customFormat="1" x14ac:dyDescent="0.55000000000000004">
      <c r="A136" s="6"/>
      <c r="B136" s="14"/>
      <c r="C136" s="20" t="s">
        <v>32</v>
      </c>
      <c r="D136" s="20"/>
    </row>
    <row r="137" spans="1:6" s="13" customFormat="1" ht="14.25" customHeight="1" x14ac:dyDescent="0.55000000000000004">
      <c r="B137" s="15" t="s">
        <v>33</v>
      </c>
      <c r="C137" s="20"/>
      <c r="D137" s="20"/>
    </row>
    <row r="138" spans="1:6" s="13" customFormat="1" ht="36.75" customHeight="1" x14ac:dyDescent="0.55000000000000004">
      <c r="A138" s="6"/>
      <c r="B138" s="61"/>
      <c r="C138" s="62"/>
      <c r="D138" s="62"/>
      <c r="E138" s="62"/>
      <c r="F138" s="63"/>
    </row>
    <row r="139" spans="1:6" s="13" customFormat="1" x14ac:dyDescent="0.55000000000000004">
      <c r="A139" s="22" t="s">
        <v>38</v>
      </c>
      <c r="C139" s="20"/>
      <c r="D139" s="20"/>
    </row>
    <row r="140" spans="1:6" s="13" customFormat="1" x14ac:dyDescent="0.55000000000000004">
      <c r="B140" s="14"/>
      <c r="C140" s="20" t="s">
        <v>79</v>
      </c>
      <c r="D140" s="20"/>
    </row>
    <row r="141" spans="1:6" s="13" customFormat="1" x14ac:dyDescent="0.55000000000000004">
      <c r="A141" s="6"/>
      <c r="B141" s="14"/>
      <c r="C141" s="20" t="s">
        <v>32</v>
      </c>
      <c r="D141" s="20"/>
    </row>
    <row r="142" spans="1:6" s="13" customFormat="1" ht="14.25" customHeight="1" x14ac:dyDescent="0.55000000000000004">
      <c r="B142" s="15" t="s">
        <v>33</v>
      </c>
      <c r="C142" s="20"/>
      <c r="D142" s="20"/>
    </row>
    <row r="143" spans="1:6" s="13" customFormat="1" ht="36.75" customHeight="1" x14ac:dyDescent="0.55000000000000004">
      <c r="A143" s="6"/>
      <c r="B143" s="61"/>
      <c r="C143" s="62"/>
      <c r="D143" s="62"/>
      <c r="E143" s="62"/>
      <c r="F143" s="63"/>
    </row>
    <row r="144" spans="1:6" s="13" customFormat="1" x14ac:dyDescent="0.55000000000000004">
      <c r="A144" s="22" t="s">
        <v>80</v>
      </c>
      <c r="C144" s="20"/>
      <c r="D144" s="20"/>
    </row>
    <row r="145" spans="1:6" s="13" customFormat="1" x14ac:dyDescent="0.55000000000000004">
      <c r="A145" s="6" t="s">
        <v>81</v>
      </c>
      <c r="B145" s="14"/>
      <c r="C145" s="20" t="s">
        <v>82</v>
      </c>
      <c r="D145" s="20"/>
    </row>
    <row r="146" spans="1:6" s="13" customFormat="1" x14ac:dyDescent="0.55000000000000004">
      <c r="A146" s="6"/>
      <c r="B146" s="14"/>
      <c r="C146" s="13" t="s">
        <v>83</v>
      </c>
    </row>
    <row r="147" spans="1:6" s="13" customFormat="1" x14ac:dyDescent="0.55000000000000004">
      <c r="A147" s="6"/>
      <c r="B147" s="14"/>
      <c r="C147" s="20" t="s">
        <v>32</v>
      </c>
      <c r="D147" s="20"/>
    </row>
    <row r="148" spans="1:6" s="13" customFormat="1" ht="14.25" customHeight="1" x14ac:dyDescent="0.55000000000000004">
      <c r="B148" s="15" t="s">
        <v>33</v>
      </c>
      <c r="C148" s="20"/>
      <c r="D148" s="20"/>
    </row>
    <row r="149" spans="1:6" s="13" customFormat="1" ht="36.75" customHeight="1" x14ac:dyDescent="0.55000000000000004">
      <c r="A149" s="6"/>
      <c r="B149" s="61"/>
      <c r="C149" s="62"/>
      <c r="D149" s="62"/>
      <c r="E149" s="62"/>
      <c r="F149" s="63"/>
    </row>
    <row r="150" spans="1:6" s="13" customFormat="1" ht="8.25" customHeight="1" x14ac:dyDescent="0.55000000000000004">
      <c r="C150" s="20"/>
      <c r="D150" s="20"/>
    </row>
    <row r="151" spans="1:6" s="13" customFormat="1" hidden="1" x14ac:dyDescent="0.55000000000000004">
      <c r="A151" s="10"/>
      <c r="B151" s="11" t="s">
        <v>71</v>
      </c>
      <c r="C151" s="20"/>
      <c r="D151" s="20"/>
    </row>
    <row r="152" spans="1:6" s="13" customFormat="1" x14ac:dyDescent="0.55000000000000004">
      <c r="A152" s="6" t="s">
        <v>81</v>
      </c>
      <c r="B152" s="16"/>
      <c r="C152" s="21" t="s">
        <v>84</v>
      </c>
      <c r="D152" s="21"/>
    </row>
    <row r="153" spans="1:6" s="13" customFormat="1" x14ac:dyDescent="0.55000000000000004">
      <c r="A153" s="25" t="s">
        <v>85</v>
      </c>
      <c r="B153" s="25" t="s">
        <v>86</v>
      </c>
      <c r="C153" s="25"/>
      <c r="D153" s="25"/>
    </row>
    <row r="154" spans="1:6" s="13" customFormat="1" x14ac:dyDescent="0.55000000000000004">
      <c r="A154" s="25"/>
      <c r="B154" s="25" t="s">
        <v>74</v>
      </c>
      <c r="C154" s="25"/>
      <c r="D154" s="25"/>
    </row>
    <row r="155" spans="1:6" s="13" customFormat="1" x14ac:dyDescent="0.55000000000000004">
      <c r="A155" s="24"/>
      <c r="B155" s="16"/>
      <c r="C155" s="26" t="s">
        <v>87</v>
      </c>
      <c r="D155" s="26"/>
    </row>
    <row r="156" spans="1:6" s="13" customFormat="1" x14ac:dyDescent="0.55000000000000004">
      <c r="A156" s="24"/>
      <c r="B156" s="16"/>
      <c r="C156" s="26" t="s">
        <v>88</v>
      </c>
      <c r="D156" s="26"/>
    </row>
    <row r="157" spans="1:6" s="13" customFormat="1" x14ac:dyDescent="0.55000000000000004">
      <c r="A157" s="24"/>
      <c r="B157" s="16"/>
      <c r="C157" s="26" t="s">
        <v>89</v>
      </c>
      <c r="D157" s="26"/>
    </row>
    <row r="158" spans="1:6" s="13" customFormat="1" x14ac:dyDescent="0.55000000000000004">
      <c r="A158" s="24"/>
      <c r="B158" s="16"/>
      <c r="C158" s="26" t="s">
        <v>90</v>
      </c>
      <c r="D158" s="26"/>
    </row>
    <row r="159" spans="1:6" s="13" customFormat="1" x14ac:dyDescent="0.55000000000000004">
      <c r="A159" s="24"/>
      <c r="B159" s="16"/>
      <c r="C159" s="26" t="s">
        <v>91</v>
      </c>
      <c r="D159" s="26"/>
    </row>
    <row r="160" spans="1:6" s="13" customFormat="1" x14ac:dyDescent="0.55000000000000004">
      <c r="A160" s="6"/>
      <c r="B160" s="16"/>
      <c r="C160" s="20" t="s">
        <v>32</v>
      </c>
      <c r="D160" s="20"/>
    </row>
    <row r="161" spans="1:7" s="13" customFormat="1" ht="14.25" customHeight="1" x14ac:dyDescent="0.55000000000000004">
      <c r="B161" s="15" t="s">
        <v>33</v>
      </c>
      <c r="C161" s="20"/>
      <c r="D161" s="20"/>
    </row>
    <row r="162" spans="1:7" s="13" customFormat="1" ht="36.75" customHeight="1" x14ac:dyDescent="0.55000000000000004">
      <c r="A162" s="6"/>
      <c r="B162" s="61"/>
      <c r="C162" s="62"/>
      <c r="D162" s="62"/>
      <c r="E162" s="62"/>
      <c r="F162" s="63"/>
    </row>
    <row r="163" spans="1:7" s="13" customFormat="1" x14ac:dyDescent="0.55000000000000004">
      <c r="A163" s="6"/>
      <c r="B163" s="16"/>
      <c r="C163" s="21"/>
      <c r="D163" s="21"/>
    </row>
    <row r="164" spans="1:7" s="13" customFormat="1" x14ac:dyDescent="0.55000000000000004">
      <c r="A164" s="56" t="s">
        <v>92</v>
      </c>
      <c r="B164" s="13" t="s">
        <v>93</v>
      </c>
      <c r="C164" s="21"/>
      <c r="D164" s="21"/>
    </row>
    <row r="165" spans="1:7" s="13" customFormat="1" x14ac:dyDescent="0.55000000000000004">
      <c r="A165" s="10"/>
      <c r="B165" s="25" t="s">
        <v>94</v>
      </c>
      <c r="C165" s="21"/>
      <c r="D165" s="21"/>
    </row>
    <row r="166" spans="1:7" s="13" customFormat="1" x14ac:dyDescent="0.55000000000000004">
      <c r="A166" s="22" t="s">
        <v>25</v>
      </c>
      <c r="C166" s="20"/>
      <c r="D166" s="20"/>
    </row>
    <row r="167" spans="1:7" s="13" customFormat="1" x14ac:dyDescent="0.55000000000000004">
      <c r="B167" s="16"/>
      <c r="C167" s="20" t="s">
        <v>26</v>
      </c>
      <c r="D167" s="21"/>
    </row>
    <row r="168" spans="1:7" s="13" customFormat="1" x14ac:dyDescent="0.55000000000000004">
      <c r="B168" s="16"/>
      <c r="C168" s="20" t="s">
        <v>27</v>
      </c>
      <c r="D168" s="21"/>
    </row>
    <row r="169" spans="1:7" s="13" customFormat="1" x14ac:dyDescent="0.55000000000000004">
      <c r="B169" s="16"/>
      <c r="C169" s="20" t="s">
        <v>28</v>
      </c>
      <c r="D169" s="21"/>
    </row>
    <row r="170" spans="1:7" s="13" customFormat="1" x14ac:dyDescent="0.55000000000000004">
      <c r="B170" s="16"/>
      <c r="C170" s="20" t="s">
        <v>95</v>
      </c>
      <c r="D170" s="21"/>
    </row>
    <row r="171" spans="1:7" s="13" customFormat="1" x14ac:dyDescent="0.55000000000000004">
      <c r="B171" s="16"/>
      <c r="C171" s="20" t="s">
        <v>30</v>
      </c>
      <c r="D171" s="21"/>
    </row>
    <row r="172" spans="1:7" s="13" customFormat="1" x14ac:dyDescent="0.55000000000000004">
      <c r="A172" s="22" t="s">
        <v>38</v>
      </c>
      <c r="C172" s="20"/>
      <c r="D172" s="20"/>
      <c r="G172" s="20"/>
    </row>
    <row r="173" spans="1:7" s="13" customFormat="1" x14ac:dyDescent="0.55000000000000004">
      <c r="B173" s="16"/>
      <c r="C173" s="20" t="s">
        <v>39</v>
      </c>
      <c r="D173" s="20"/>
      <c r="G173" s="20"/>
    </row>
    <row r="174" spans="1:7" s="13" customFormat="1" x14ac:dyDescent="0.55000000000000004">
      <c r="B174" s="16"/>
      <c r="C174" s="20" t="s">
        <v>40</v>
      </c>
      <c r="D174" s="20"/>
      <c r="G174" s="20"/>
    </row>
    <row r="175" spans="1:7" x14ac:dyDescent="0.55000000000000004">
      <c r="B175" s="16"/>
      <c r="C175" s="20" t="s">
        <v>41</v>
      </c>
      <c r="D175" s="20"/>
      <c r="G175" s="20"/>
    </row>
    <row r="176" spans="1:7" x14ac:dyDescent="0.55000000000000004">
      <c r="B176" s="16"/>
      <c r="C176" s="20" t="s">
        <v>42</v>
      </c>
      <c r="D176" s="20"/>
      <c r="G176" s="20"/>
    </row>
    <row r="177" spans="1:6" x14ac:dyDescent="0.55000000000000004">
      <c r="A177" s="6"/>
      <c r="B177" s="16"/>
      <c r="C177" s="20" t="s">
        <v>96</v>
      </c>
      <c r="D177" s="20"/>
    </row>
    <row r="178" spans="1:6" x14ac:dyDescent="0.55000000000000004">
      <c r="A178" s="6"/>
      <c r="B178" s="16"/>
      <c r="C178" s="20" t="s">
        <v>44</v>
      </c>
      <c r="D178" s="20"/>
    </row>
    <row r="179" spans="1:6" s="13" customFormat="1" x14ac:dyDescent="0.55000000000000004">
      <c r="A179" s="22" t="s">
        <v>97</v>
      </c>
      <c r="C179" s="20"/>
      <c r="D179" s="20"/>
    </row>
    <row r="180" spans="1:6" s="13" customFormat="1" x14ac:dyDescent="0.55000000000000004">
      <c r="B180" s="16"/>
      <c r="C180" s="26" t="s">
        <v>98</v>
      </c>
      <c r="D180" s="26"/>
    </row>
    <row r="181" spans="1:6" s="13" customFormat="1" x14ac:dyDescent="0.55000000000000004">
      <c r="B181" s="16"/>
      <c r="C181" s="26" t="s">
        <v>99</v>
      </c>
      <c r="D181" s="26"/>
    </row>
    <row r="182" spans="1:6" s="13" customFormat="1" x14ac:dyDescent="0.55000000000000004">
      <c r="A182" s="6"/>
      <c r="B182" s="16"/>
      <c r="C182" s="20" t="s">
        <v>32</v>
      </c>
      <c r="D182" s="20"/>
    </row>
    <row r="183" spans="1:6" s="13" customFormat="1" ht="14.25" customHeight="1" x14ac:dyDescent="0.55000000000000004">
      <c r="B183" s="15" t="s">
        <v>33</v>
      </c>
      <c r="C183" s="20"/>
      <c r="D183" s="20"/>
    </row>
    <row r="184" spans="1:6" s="13" customFormat="1" ht="36.75" customHeight="1" x14ac:dyDescent="0.55000000000000004">
      <c r="A184" s="6"/>
      <c r="B184" s="61"/>
      <c r="C184" s="62"/>
      <c r="D184" s="62"/>
      <c r="E184" s="62"/>
      <c r="F184" s="63"/>
    </row>
    <row r="187" spans="1:6" x14ac:dyDescent="0.55000000000000004">
      <c r="B187" s="7" t="s">
        <v>100</v>
      </c>
    </row>
  </sheetData>
  <mergeCells count="32">
    <mergeCell ref="B40:F40"/>
    <mergeCell ref="B73:F73"/>
    <mergeCell ref="B78:C78"/>
    <mergeCell ref="B93:C93"/>
    <mergeCell ref="C84:D84"/>
    <mergeCell ref="C79:D79"/>
    <mergeCell ref="C80:D80"/>
    <mergeCell ref="C81:D81"/>
    <mergeCell ref="C82:D82"/>
    <mergeCell ref="C83:D83"/>
    <mergeCell ref="B103:D103"/>
    <mergeCell ref="C94:D94"/>
    <mergeCell ref="C95:D95"/>
    <mergeCell ref="C96:D96"/>
    <mergeCell ref="C97:D97"/>
    <mergeCell ref="C98:D98"/>
    <mergeCell ref="E25:I25"/>
    <mergeCell ref="A1:J1"/>
    <mergeCell ref="B184:F184"/>
    <mergeCell ref="B72:F72"/>
    <mergeCell ref="B122:F122"/>
    <mergeCell ref="B125:F125"/>
    <mergeCell ref="B138:F138"/>
    <mergeCell ref="B143:F143"/>
    <mergeCell ref="B149:F149"/>
    <mergeCell ref="B39:F39"/>
    <mergeCell ref="B162:F162"/>
    <mergeCell ref="B41:F41"/>
    <mergeCell ref="B74:F74"/>
    <mergeCell ref="C25:D25"/>
    <mergeCell ref="B90:D90"/>
    <mergeCell ref="C85:D85"/>
  </mergeCells>
  <phoneticPr fontId="1"/>
  <conditionalFormatting sqref="A68:A70">
    <cfRule type="expression" dxfId="48" priority="55">
      <formula>$B$25=1</formula>
    </cfRule>
  </conditionalFormatting>
  <conditionalFormatting sqref="A78:D78 A79:B79">
    <cfRule type="expression" dxfId="47" priority="30">
      <formula>$B$30="〇"</formula>
    </cfRule>
  </conditionalFormatting>
  <conditionalFormatting sqref="A78:D78 A80:B80">
    <cfRule type="expression" dxfId="46" priority="32">
      <formula>$B$31="〇"</formula>
    </cfRule>
  </conditionalFormatting>
  <conditionalFormatting sqref="A78:D78 A81:B81">
    <cfRule type="expression" dxfId="45" priority="134">
      <formula>$B$32="〇"</formula>
    </cfRule>
  </conditionalFormatting>
  <conditionalFormatting sqref="A78:D78 A82:B82">
    <cfRule type="expression" dxfId="44" priority="21">
      <formula>$B$33="〇"</formula>
    </cfRule>
  </conditionalFormatting>
  <conditionalFormatting sqref="A78:D78 A83:B83">
    <cfRule type="expression" dxfId="43" priority="20">
      <formula>$B$34="〇"</formula>
    </cfRule>
  </conditionalFormatting>
  <conditionalFormatting sqref="A78:D78 A84:B84">
    <cfRule type="expression" dxfId="42" priority="19">
      <formula>$B$35="〇"</formula>
    </cfRule>
  </conditionalFormatting>
  <conditionalFormatting sqref="A78:D78 A85:D85">
    <cfRule type="expression" dxfId="41" priority="18">
      <formula>$B$37="〇"</formula>
    </cfRule>
  </conditionalFormatting>
  <conditionalFormatting sqref="A90:D90">
    <cfRule type="expression" dxfId="40" priority="14">
      <formula>$B$31="〇"</formula>
    </cfRule>
    <cfRule type="expression" dxfId="39" priority="12">
      <formula>$B$37="〇"</formula>
    </cfRule>
    <cfRule type="expression" dxfId="38" priority="13">
      <formula>$B$30="〇"</formula>
    </cfRule>
    <cfRule type="expression" dxfId="37" priority="15">
      <formula>$B$32="〇"</formula>
    </cfRule>
    <cfRule type="expression" dxfId="36" priority="16">
      <formula>$B$34="〇"</formula>
    </cfRule>
    <cfRule type="expression" dxfId="35" priority="54">
      <formula>$B$35="〇"</formula>
    </cfRule>
  </conditionalFormatting>
  <conditionalFormatting sqref="A93:D93 A94:B94">
    <cfRule type="expression" dxfId="34" priority="10">
      <formula>$B$64="〇"</formula>
    </cfRule>
  </conditionalFormatting>
  <conditionalFormatting sqref="A93:D93 A95:B95">
    <cfRule type="expression" dxfId="33" priority="9">
      <formula>$B$65="〇"</formula>
    </cfRule>
  </conditionalFormatting>
  <conditionalFormatting sqref="A93:D93 A96:B96">
    <cfRule type="expression" dxfId="32" priority="8">
      <formula>$B$66="〇"</formula>
    </cfRule>
  </conditionalFormatting>
  <conditionalFormatting sqref="A93:D93 A97:B97">
    <cfRule type="expression" dxfId="31" priority="7">
      <formula>$B$67="〇"</formula>
    </cfRule>
  </conditionalFormatting>
  <conditionalFormatting sqref="A93:D93 A98:D98">
    <cfRule type="expression" dxfId="30" priority="6">
      <formula>$B$70="〇"</formula>
    </cfRule>
  </conditionalFormatting>
  <conditionalFormatting sqref="A103:D103">
    <cfRule type="expression" dxfId="29" priority="2">
      <formula>$B$67="〇"</formula>
    </cfRule>
    <cfRule type="expression" dxfId="28" priority="3">
      <formula>$B$66="〇"</formula>
    </cfRule>
    <cfRule type="expression" dxfId="27" priority="4">
      <formula>$B$65="〇"</formula>
    </cfRule>
    <cfRule type="expression" dxfId="26" priority="5">
      <formula>$B$64="〇"</formula>
    </cfRule>
    <cfRule type="expression" dxfId="25" priority="1">
      <formula>$B$70="〇"</formula>
    </cfRule>
  </conditionalFormatting>
  <conditionalFormatting sqref="B72:B74">
    <cfRule type="expression" dxfId="24" priority="95">
      <formula>$B$25=2</formula>
    </cfRule>
  </conditionalFormatting>
  <conditionalFormatting sqref="B95">
    <cfRule type="expression" dxfId="23" priority="44">
      <formula>$B$31="〇"</formula>
    </cfRule>
  </conditionalFormatting>
  <conditionalFormatting sqref="B98">
    <cfRule type="expression" dxfId="22" priority="40">
      <formula>$B$35="〇"</formula>
    </cfRule>
  </conditionalFormatting>
  <conditionalFormatting sqref="B99">
    <cfRule type="expression" dxfId="21" priority="39">
      <formula>#REF!="〇"</formula>
    </cfRule>
  </conditionalFormatting>
  <conditionalFormatting sqref="B109:B112">
    <cfRule type="expression" dxfId="20" priority="35">
      <formula>$B$30="〇"</formula>
    </cfRule>
  </conditionalFormatting>
  <conditionalFormatting sqref="B114:B117">
    <cfRule type="expression" dxfId="19" priority="34">
      <formula>$B$30="〇"</formula>
    </cfRule>
  </conditionalFormatting>
  <conditionalFormatting sqref="B122">
    <cfRule type="expression" dxfId="18" priority="99">
      <formula>$B$25=2</formula>
    </cfRule>
  </conditionalFormatting>
  <conditionalFormatting sqref="B125">
    <cfRule type="expression" dxfId="17" priority="91">
      <formula>$B$25=2</formula>
    </cfRule>
  </conditionalFormatting>
  <conditionalFormatting sqref="B138">
    <cfRule type="expression" dxfId="16" priority="85">
      <formula>$B$25=2</formula>
    </cfRule>
  </conditionalFormatting>
  <conditionalFormatting sqref="B143">
    <cfRule type="expression" dxfId="15" priority="82">
      <formula>$B$25=2</formula>
    </cfRule>
  </conditionalFormatting>
  <conditionalFormatting sqref="B152 B163">
    <cfRule type="expression" dxfId="14" priority="101">
      <formula>$B$25&gt;1</formula>
    </cfRule>
  </conditionalFormatting>
  <conditionalFormatting sqref="B155:B160 B167:B171 B173:B178">
    <cfRule type="expression" dxfId="13" priority="73">
      <formula>$B$152&lt;&gt;"〇"</formula>
    </cfRule>
  </conditionalFormatting>
  <conditionalFormatting sqref="B162">
    <cfRule type="expression" dxfId="12" priority="66">
      <formula>$B$25=2</formula>
    </cfRule>
  </conditionalFormatting>
  <conditionalFormatting sqref="B165">
    <cfRule type="expression" dxfId="11" priority="65">
      <formula>$B$25&gt;1</formula>
    </cfRule>
  </conditionalFormatting>
  <conditionalFormatting sqref="B180:B182">
    <cfRule type="expression" dxfId="10" priority="68">
      <formula>$B$152&lt;&gt;"〇"</formula>
    </cfRule>
  </conditionalFormatting>
  <conditionalFormatting sqref="B184">
    <cfRule type="expression" dxfId="9" priority="89">
      <formula>$B$25=2</formula>
    </cfRule>
  </conditionalFormatting>
  <conditionalFormatting sqref="B105:D105 B118:D118">
    <cfRule type="expression" dxfId="8" priority="103">
      <formula>#REF!="〇"</formula>
    </cfRule>
  </conditionalFormatting>
  <conditionalFormatting sqref="C99:D101">
    <cfRule type="expression" dxfId="7" priority="49">
      <formula>#REF!="〇"</formula>
    </cfRule>
  </conditionalFormatting>
  <conditionalFormatting sqref="C180:D181">
    <cfRule type="expression" dxfId="6" priority="58">
      <formula>$B$25&gt;1</formula>
    </cfRule>
  </conditionalFormatting>
  <conditionalFormatting sqref="E79:I84">
    <cfRule type="expression" dxfId="5" priority="109">
      <formula>$B$30="〇"</formula>
    </cfRule>
  </conditionalFormatting>
  <conditionalFormatting sqref="E86:I88">
    <cfRule type="expression" dxfId="4" priority="52">
      <formula>$B$30="〇"</formula>
    </cfRule>
  </conditionalFormatting>
  <conditionalFormatting sqref="E90:I90">
    <cfRule type="expression" dxfId="3" priority="51">
      <formula>$B$30="〇"</formula>
    </cfRule>
  </conditionalFormatting>
  <conditionalFormatting sqref="E94:I97">
    <cfRule type="expression" dxfId="2" priority="50">
      <formula>$B$30="〇"</formula>
    </cfRule>
  </conditionalFormatting>
  <conditionalFormatting sqref="E99:I101">
    <cfRule type="expression" dxfId="1" priority="47">
      <formula>$B$30="〇"</formula>
    </cfRule>
  </conditionalFormatting>
  <conditionalFormatting sqref="E103:I103">
    <cfRule type="expression" dxfId="0" priority="38">
      <formula>$B$30="〇"</formula>
    </cfRule>
  </conditionalFormatting>
  <hyperlinks>
    <hyperlink ref="C25" location="回答シート!A92" display="次の設問へ" xr:uid="{36A4BA77-6DE4-4B0A-94CE-EFF89F130C4B}"/>
    <hyperlink ref="B127" location="回答シート!A165:J185" display="※回答が終わったらこの文章をクリックしてQ10へお進みください。" xr:uid="{BAF40C8E-27E9-41A7-93AC-0F6414FC00C1}"/>
    <hyperlink ref="C25" location="回答シート!A115" display="２と回答した場合こちらをクリックください。" xr:uid="{570CDC5A-6A57-4937-A9C1-0069F1E4AA59}"/>
    <hyperlink ref="C25" location="回答シート!A151" display="２と回答した方は、こちら" xr:uid="{00C33352-855A-4A35-91E2-35D366B5615A}"/>
    <hyperlink ref="B151" location="回答シート!A184" display="※回答が終わったらこの文章をクリックしてQ10へお進みください。" xr:uid="{C06BCF8E-699C-4958-AE7B-EAA03D2963AD}"/>
    <hyperlink ref="E25:G25" location="回答シート!A166" display="３と回答した方は、こちら" xr:uid="{FCB4DCC1-37F2-4292-932E-48ADE00F21A0}"/>
    <hyperlink ref="C25:D25" location="回答シート!A130:J150" display="２と回答した方は、こちらをクリックしてQ8へ" xr:uid="{2A57F1B9-7343-4574-BF69-2A744BAAEF6A}"/>
    <hyperlink ref="E25:I25" location="回答シート!A165:J185" display="３と回答した方は、こちらをクリックしてQ10へ" xr:uid="{4FDC61CF-151C-4912-9736-DC77C6E1AE97}"/>
  </hyperlinks>
  <pageMargins left="0.70866141732283472" right="0.70866141732283472" top="0.74803149606299213" bottom="0.74803149606299213" header="0.31496062992125984" footer="0.31496062992125984"/>
  <pageSetup paperSize="9" scale="51" orientation="portrait" r:id="rId1"/>
  <rowBreaks count="4" manualBreakCount="4">
    <brk id="5" max="13" man="1"/>
    <brk id="74" max="13" man="1"/>
    <brk id="104" max="13" man="1"/>
    <brk id="162" max="13" man="1"/>
  </rowBreaks>
  <customProperties>
    <customPr name="_pios_id" r:id="rId2"/>
  </customProperties>
  <drawing r:id="rId3"/>
  <extLst>
    <ext xmlns:x14="http://schemas.microsoft.com/office/spreadsheetml/2009/9/main" uri="{CCE6A557-97BC-4b89-ADB6-D9C93CAAB3DF}">
      <x14:dataValidations xmlns:xm="http://schemas.microsoft.com/office/excel/2006/main" count="2">
        <x14:dataValidation type="list" allowBlank="1" showInputMessage="1" showErrorMessage="1" xr:uid="{0C43D7E1-A522-4C6C-B459-72A65E28B44E}">
          <x14:formula1>
            <xm:f>リスト!$A$2:$A$4</xm:f>
          </x14:formula1>
          <xm:sqref>B25</xm:sqref>
        </x14:dataValidation>
        <x14:dataValidation type="list" allowBlank="1" showInputMessage="1" showErrorMessage="1" xr:uid="{571456F6-DC9C-4708-AC2C-1271D32E07F9}">
          <x14:formula1>
            <xm:f>リスト!$B$2</xm:f>
          </x14:formula1>
          <xm:sqref>B64:B70 B140:B141 B167:B171 B10:B18 B126 B180:B182 B145:B147 E90:I92 B132:B136 B109:B112 B173:B178 B150 B155:B160 B114:B117 B163 B118:D118 E86:I88 E79:I84 B105:D105 B30:B37 E94:I104 B152</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6D8B17-B378-47B9-9D1D-2F59E7B49661}">
  <sheetPr>
    <pageSetUpPr fitToPage="1"/>
  </sheetPr>
  <dimension ref="A1:GU5"/>
  <sheetViews>
    <sheetView zoomScale="70" zoomScaleNormal="70" workbookViewId="0">
      <selection activeCell="J19" sqref="J19"/>
    </sheetView>
  </sheetViews>
  <sheetFormatPr defaultColWidth="9" defaultRowHeight="12" x14ac:dyDescent="0.2"/>
  <cols>
    <col min="1" max="1" width="4" style="4" customWidth="1"/>
    <col min="2" max="2" width="12" style="4" customWidth="1"/>
    <col min="3" max="11" width="9" style="4"/>
    <col min="12" max="14" width="15.33203125" style="4" customWidth="1"/>
    <col min="15" max="20" width="9" style="4"/>
    <col min="21" max="62" width="8.08203125" style="4" customWidth="1"/>
    <col min="63" max="88" width="9" style="4"/>
    <col min="89" max="90" width="8.08203125" style="4" customWidth="1"/>
    <col min="91" max="108" width="9" style="4"/>
    <col min="109" max="110" width="8.08203125" style="4" customWidth="1"/>
    <col min="111" max="16384" width="9" style="4"/>
  </cols>
  <sheetData>
    <row r="1" spans="1:203" s="29" customFormat="1" ht="15" customHeight="1" x14ac:dyDescent="0.2">
      <c r="A1" s="27">
        <v>1</v>
      </c>
      <c r="B1" s="27">
        <v>2</v>
      </c>
      <c r="C1" s="27">
        <v>3</v>
      </c>
      <c r="D1" s="27">
        <v>4</v>
      </c>
      <c r="E1" s="27">
        <v>5</v>
      </c>
      <c r="F1" s="27">
        <v>6</v>
      </c>
      <c r="G1" s="27">
        <v>7</v>
      </c>
      <c r="H1" s="27">
        <v>8</v>
      </c>
      <c r="I1" s="27">
        <v>9</v>
      </c>
      <c r="J1" s="27">
        <v>10</v>
      </c>
      <c r="K1" s="27">
        <v>11</v>
      </c>
      <c r="L1" s="27">
        <v>12</v>
      </c>
      <c r="M1" s="27">
        <v>13</v>
      </c>
      <c r="N1" s="27">
        <v>14</v>
      </c>
      <c r="O1" s="27">
        <v>15</v>
      </c>
      <c r="P1" s="27">
        <v>16</v>
      </c>
      <c r="Q1" s="27">
        <v>17</v>
      </c>
      <c r="R1" s="27">
        <v>18</v>
      </c>
      <c r="S1" s="27">
        <v>19</v>
      </c>
      <c r="T1" s="27">
        <v>20</v>
      </c>
      <c r="U1" s="27">
        <v>21</v>
      </c>
      <c r="V1" s="27">
        <v>22</v>
      </c>
      <c r="W1" s="27">
        <v>23</v>
      </c>
      <c r="X1" s="27">
        <v>24</v>
      </c>
      <c r="Y1" s="27">
        <v>25</v>
      </c>
      <c r="Z1" s="27">
        <v>26</v>
      </c>
      <c r="AA1" s="27">
        <v>27</v>
      </c>
      <c r="AB1" s="27">
        <v>28</v>
      </c>
      <c r="AC1" s="27">
        <v>29</v>
      </c>
      <c r="AD1" s="27">
        <v>30</v>
      </c>
      <c r="AE1" s="27">
        <v>31</v>
      </c>
      <c r="AF1" s="27">
        <v>32</v>
      </c>
      <c r="AG1" s="27">
        <v>33</v>
      </c>
      <c r="AH1" s="27">
        <v>34</v>
      </c>
      <c r="AI1" s="27">
        <v>35</v>
      </c>
      <c r="AJ1" s="27">
        <v>36</v>
      </c>
      <c r="AK1" s="27">
        <v>37</v>
      </c>
      <c r="AL1" s="27">
        <v>38</v>
      </c>
      <c r="AM1" s="27">
        <v>39</v>
      </c>
      <c r="AN1" s="27">
        <v>40</v>
      </c>
      <c r="AO1" s="27">
        <v>41</v>
      </c>
      <c r="AP1" s="27">
        <v>42</v>
      </c>
      <c r="AQ1" s="27">
        <v>43</v>
      </c>
      <c r="AR1" s="27">
        <v>44</v>
      </c>
      <c r="AS1" s="27">
        <v>45</v>
      </c>
      <c r="AT1" s="27">
        <v>46</v>
      </c>
      <c r="AU1" s="27">
        <v>47</v>
      </c>
      <c r="AV1" s="27">
        <v>48</v>
      </c>
      <c r="AW1" s="27">
        <v>49</v>
      </c>
      <c r="AX1" s="27">
        <v>50</v>
      </c>
      <c r="AY1" s="27">
        <v>51</v>
      </c>
      <c r="AZ1" s="27">
        <v>52</v>
      </c>
      <c r="BA1" s="27">
        <v>53</v>
      </c>
      <c r="BB1" s="27">
        <v>54</v>
      </c>
      <c r="BC1" s="27">
        <v>55</v>
      </c>
      <c r="BD1" s="27">
        <v>56</v>
      </c>
      <c r="BE1" s="27">
        <v>57</v>
      </c>
      <c r="BF1" s="27">
        <v>58</v>
      </c>
      <c r="BG1" s="27">
        <v>59</v>
      </c>
      <c r="BH1" s="27">
        <v>60</v>
      </c>
      <c r="BI1" s="27">
        <v>61</v>
      </c>
      <c r="BJ1" s="27">
        <v>62</v>
      </c>
      <c r="BK1" s="27">
        <v>63</v>
      </c>
      <c r="BL1" s="27">
        <v>64</v>
      </c>
      <c r="BM1" s="27">
        <v>65</v>
      </c>
      <c r="BN1" s="27">
        <v>66</v>
      </c>
      <c r="BO1" s="27">
        <v>67</v>
      </c>
      <c r="BP1" s="27">
        <v>68</v>
      </c>
      <c r="BQ1" s="27">
        <v>69</v>
      </c>
      <c r="BR1" s="27">
        <v>70</v>
      </c>
      <c r="BS1" s="27">
        <v>71</v>
      </c>
      <c r="BT1" s="27">
        <v>72</v>
      </c>
      <c r="BU1" s="27">
        <v>73</v>
      </c>
      <c r="BV1" s="27">
        <v>74</v>
      </c>
      <c r="BW1" s="27">
        <v>75</v>
      </c>
      <c r="BX1" s="27">
        <v>76</v>
      </c>
      <c r="BY1" s="27">
        <v>77</v>
      </c>
      <c r="BZ1" s="27">
        <v>78</v>
      </c>
      <c r="CA1" s="27">
        <v>79</v>
      </c>
      <c r="CB1" s="27">
        <v>80</v>
      </c>
      <c r="CC1" s="27">
        <v>81</v>
      </c>
      <c r="CD1" s="27">
        <v>82</v>
      </c>
      <c r="CE1" s="27">
        <v>83</v>
      </c>
      <c r="CF1" s="27">
        <v>84</v>
      </c>
      <c r="CG1" s="27">
        <v>85</v>
      </c>
      <c r="CH1" s="27">
        <v>86</v>
      </c>
      <c r="CI1" s="27">
        <v>87</v>
      </c>
      <c r="CJ1" s="27">
        <v>88</v>
      </c>
      <c r="CK1" s="27">
        <v>89</v>
      </c>
      <c r="CL1" s="27">
        <v>90</v>
      </c>
      <c r="CM1" s="27">
        <v>91</v>
      </c>
      <c r="CN1" s="27">
        <v>92</v>
      </c>
      <c r="CO1" s="27">
        <v>93</v>
      </c>
      <c r="CP1" s="27">
        <v>94</v>
      </c>
      <c r="CQ1" s="27">
        <v>95</v>
      </c>
      <c r="CR1" s="27">
        <v>96</v>
      </c>
      <c r="CS1" s="27">
        <v>97</v>
      </c>
      <c r="CT1" s="27">
        <v>98</v>
      </c>
      <c r="CU1" s="27">
        <v>99</v>
      </c>
      <c r="CV1" s="27">
        <v>100</v>
      </c>
      <c r="CW1" s="27">
        <v>101</v>
      </c>
      <c r="CX1" s="27">
        <v>102</v>
      </c>
      <c r="CY1" s="27">
        <v>103</v>
      </c>
      <c r="CZ1" s="27">
        <v>104</v>
      </c>
      <c r="DA1" s="27">
        <v>105</v>
      </c>
      <c r="DB1" s="27">
        <v>106</v>
      </c>
      <c r="DC1" s="27">
        <v>107</v>
      </c>
      <c r="DD1" s="27">
        <v>108</v>
      </c>
      <c r="DE1" s="27">
        <v>109</v>
      </c>
      <c r="DF1" s="27">
        <v>110</v>
      </c>
      <c r="DG1" s="27">
        <v>111</v>
      </c>
      <c r="DH1" s="27">
        <v>112</v>
      </c>
      <c r="DI1" s="27">
        <v>113</v>
      </c>
      <c r="DJ1" s="27">
        <v>114</v>
      </c>
      <c r="DK1" s="27">
        <v>115</v>
      </c>
      <c r="DL1" s="27">
        <v>116</v>
      </c>
      <c r="DM1" s="27">
        <v>117</v>
      </c>
      <c r="DN1" s="27">
        <v>118</v>
      </c>
      <c r="DO1" s="27">
        <v>119</v>
      </c>
      <c r="DP1" s="27">
        <v>120</v>
      </c>
      <c r="DQ1" s="27">
        <v>121</v>
      </c>
      <c r="DR1" s="27">
        <v>122</v>
      </c>
      <c r="DS1" s="27">
        <v>123</v>
      </c>
      <c r="DT1" s="27">
        <v>124</v>
      </c>
      <c r="DU1" s="27">
        <v>125</v>
      </c>
      <c r="DV1" s="27">
        <v>126</v>
      </c>
      <c r="DW1" s="27">
        <v>127</v>
      </c>
      <c r="DX1" s="27">
        <v>128</v>
      </c>
      <c r="DY1" s="27">
        <v>129</v>
      </c>
      <c r="DZ1" s="27">
        <v>130</v>
      </c>
      <c r="EA1" s="27">
        <v>131</v>
      </c>
      <c r="EB1" s="27">
        <v>132</v>
      </c>
      <c r="EC1" s="27">
        <v>133</v>
      </c>
      <c r="ED1" s="27">
        <v>134</v>
      </c>
      <c r="EE1" s="27">
        <v>135</v>
      </c>
      <c r="EF1" s="27">
        <v>136</v>
      </c>
      <c r="EG1" s="27">
        <v>137</v>
      </c>
      <c r="EH1" s="27">
        <v>138</v>
      </c>
      <c r="EI1" s="27">
        <v>139</v>
      </c>
      <c r="EJ1" s="27">
        <v>140</v>
      </c>
      <c r="EK1" s="27">
        <v>141</v>
      </c>
      <c r="EL1" s="27">
        <v>142</v>
      </c>
      <c r="EM1" s="27">
        <v>143</v>
      </c>
      <c r="EN1" s="27">
        <v>144</v>
      </c>
      <c r="EO1" s="27">
        <v>145</v>
      </c>
      <c r="EP1" s="27">
        <v>146</v>
      </c>
      <c r="EQ1" s="27">
        <v>147</v>
      </c>
      <c r="ER1" s="27">
        <v>148</v>
      </c>
      <c r="ES1" s="27">
        <v>149</v>
      </c>
      <c r="ET1" s="27">
        <v>150</v>
      </c>
      <c r="EU1" s="27">
        <v>151</v>
      </c>
      <c r="EV1" s="27">
        <v>152</v>
      </c>
      <c r="EW1" s="27">
        <v>153</v>
      </c>
      <c r="EX1" s="27">
        <v>154</v>
      </c>
      <c r="EY1" s="27">
        <v>155</v>
      </c>
      <c r="EZ1" s="27">
        <v>156</v>
      </c>
      <c r="FA1" s="27">
        <v>157</v>
      </c>
      <c r="FB1" s="27">
        <v>158</v>
      </c>
      <c r="FC1" s="27">
        <v>159</v>
      </c>
      <c r="FD1" s="27">
        <v>160</v>
      </c>
      <c r="FE1" s="27">
        <v>161</v>
      </c>
      <c r="FF1" s="27">
        <v>162</v>
      </c>
      <c r="FG1" s="27">
        <v>163</v>
      </c>
      <c r="FH1" s="27">
        <v>164</v>
      </c>
      <c r="FI1" s="27">
        <v>165</v>
      </c>
      <c r="FJ1" s="27">
        <v>166</v>
      </c>
      <c r="FK1" s="27">
        <v>167</v>
      </c>
      <c r="FL1" s="27">
        <v>168</v>
      </c>
      <c r="FM1" s="27">
        <v>169</v>
      </c>
      <c r="FN1" s="27">
        <v>170</v>
      </c>
      <c r="FO1" s="27">
        <v>171</v>
      </c>
      <c r="FP1" s="27">
        <v>172</v>
      </c>
      <c r="FQ1" s="27">
        <v>173</v>
      </c>
      <c r="FR1" s="27">
        <v>174</v>
      </c>
      <c r="FS1" s="27">
        <v>175</v>
      </c>
      <c r="FT1" s="27">
        <v>176</v>
      </c>
      <c r="FU1" s="5"/>
      <c r="FV1" s="5"/>
      <c r="FW1" s="5"/>
      <c r="FX1" s="5"/>
      <c r="FY1" s="5"/>
      <c r="FZ1" s="28"/>
      <c r="GA1" s="28"/>
      <c r="GB1" s="28"/>
      <c r="GC1" s="28"/>
      <c r="GD1" s="28"/>
      <c r="GE1" s="28"/>
      <c r="GF1" s="28"/>
      <c r="GG1" s="28"/>
      <c r="GH1" s="28"/>
      <c r="GI1" s="28"/>
      <c r="GJ1" s="28"/>
      <c r="GK1" s="28"/>
      <c r="GL1" s="28"/>
      <c r="GM1" s="28"/>
      <c r="GN1" s="28"/>
      <c r="GO1" s="28"/>
    </row>
    <row r="2" spans="1:203" s="5" customFormat="1" ht="55.15" customHeight="1" x14ac:dyDescent="0.55000000000000004">
      <c r="A2" s="87" t="s">
        <v>101</v>
      </c>
      <c r="B2" s="88" t="s">
        <v>102</v>
      </c>
      <c r="C2" s="91" t="s">
        <v>103</v>
      </c>
      <c r="D2" s="91"/>
      <c r="E2" s="91"/>
      <c r="F2" s="91"/>
      <c r="G2" s="91"/>
      <c r="H2" s="91"/>
      <c r="I2" s="91"/>
      <c r="J2" s="91"/>
      <c r="K2" s="91"/>
      <c r="L2" s="112" t="s">
        <v>104</v>
      </c>
      <c r="M2" s="113"/>
      <c r="N2" s="114"/>
      <c r="O2" s="83" t="s">
        <v>105</v>
      </c>
      <c r="P2" s="84"/>
      <c r="Q2" s="84"/>
      <c r="R2" s="84"/>
      <c r="S2" s="84"/>
      <c r="T2" s="84"/>
      <c r="U2" s="84"/>
      <c r="V2" s="84"/>
      <c r="W2" s="84"/>
      <c r="X2" s="84"/>
      <c r="Y2" s="84"/>
      <c r="Z2" s="84"/>
      <c r="AA2" s="84"/>
      <c r="AB2" s="84"/>
      <c r="AC2" s="84"/>
      <c r="AD2" s="84"/>
      <c r="AE2" s="84"/>
      <c r="AF2" s="84"/>
      <c r="AG2" s="85"/>
      <c r="AH2" s="85"/>
      <c r="AI2" s="86"/>
      <c r="AJ2" s="83" t="s">
        <v>106</v>
      </c>
      <c r="AK2" s="84"/>
      <c r="AL2" s="84"/>
      <c r="AM2" s="84"/>
      <c r="AN2" s="84"/>
      <c r="AO2" s="84"/>
      <c r="AP2" s="84"/>
      <c r="AQ2" s="84"/>
      <c r="AR2" s="84"/>
      <c r="AS2" s="84"/>
      <c r="AT2" s="84"/>
      <c r="AU2" s="84"/>
      <c r="AV2" s="84"/>
      <c r="AW2" s="84"/>
      <c r="AX2" s="84"/>
      <c r="AY2" s="84"/>
      <c r="AZ2" s="84"/>
      <c r="BA2" s="84"/>
      <c r="BB2" s="84"/>
      <c r="BC2" s="84"/>
      <c r="BD2" s="84"/>
      <c r="BE2" s="84"/>
      <c r="BF2" s="84"/>
      <c r="BG2" s="84"/>
      <c r="BH2" s="84"/>
      <c r="BI2" s="84"/>
      <c r="BJ2" s="84"/>
      <c r="BK2" s="84"/>
      <c r="BL2" s="84"/>
      <c r="BM2" s="84"/>
      <c r="BN2" s="84"/>
      <c r="BO2" s="84"/>
      <c r="BP2" s="84"/>
      <c r="BQ2" s="84"/>
      <c r="BR2" s="84"/>
      <c r="BS2" s="84"/>
      <c r="BT2" s="84"/>
      <c r="BU2" s="84"/>
      <c r="BV2" s="84"/>
      <c r="BW2" s="84"/>
      <c r="BX2" s="84"/>
      <c r="BY2" s="84"/>
      <c r="BZ2" s="84"/>
      <c r="CA2" s="84"/>
      <c r="CB2" s="84"/>
      <c r="CC2" s="84"/>
      <c r="CD2" s="84"/>
      <c r="CE2" s="84"/>
      <c r="CF2" s="84"/>
      <c r="CG2" s="84"/>
      <c r="CH2" s="84"/>
      <c r="CI2" s="84"/>
      <c r="CJ2" s="84"/>
      <c r="CK2" s="84"/>
      <c r="CL2" s="84"/>
      <c r="CM2" s="84"/>
      <c r="CN2" s="84"/>
      <c r="CO2" s="84"/>
      <c r="CP2" s="84"/>
      <c r="CQ2" s="84"/>
      <c r="CR2" s="84"/>
      <c r="CS2" s="84"/>
      <c r="CT2" s="84"/>
      <c r="CU2" s="84"/>
      <c r="CV2" s="84"/>
      <c r="CW2" s="84"/>
      <c r="CX2" s="84"/>
      <c r="CY2" s="84"/>
      <c r="CZ2" s="84"/>
      <c r="DA2" s="84"/>
      <c r="DB2" s="84"/>
      <c r="DC2" s="84"/>
      <c r="DD2" s="84"/>
      <c r="DE2" s="84"/>
      <c r="DF2" s="84"/>
      <c r="DG2" s="84"/>
      <c r="DH2" s="84"/>
      <c r="DI2" s="84"/>
      <c r="DJ2" s="84"/>
      <c r="DK2" s="84"/>
      <c r="DL2" s="84"/>
      <c r="DM2" s="84"/>
      <c r="DN2" s="84"/>
      <c r="DO2" s="84"/>
      <c r="DP2" s="84"/>
      <c r="DQ2" s="84"/>
      <c r="DR2" s="84"/>
      <c r="DS2" s="84"/>
      <c r="DT2" s="84"/>
      <c r="DU2" s="84"/>
      <c r="DV2" s="84"/>
      <c r="DW2" s="84"/>
      <c r="DX2" s="84"/>
      <c r="DY2" s="84"/>
      <c r="DZ2" s="84"/>
      <c r="EA2" s="111"/>
      <c r="EB2" s="83" t="s">
        <v>107</v>
      </c>
      <c r="EC2" s="84"/>
      <c r="ED2" s="84"/>
      <c r="EE2" s="84"/>
      <c r="EF2" s="85"/>
      <c r="EG2" s="85"/>
      <c r="EH2" s="85"/>
      <c r="EI2" s="85"/>
      <c r="EJ2" s="83" t="s">
        <v>108</v>
      </c>
      <c r="EK2" s="86"/>
      <c r="EL2" s="100" t="s">
        <v>109</v>
      </c>
      <c r="EM2" s="101"/>
      <c r="EN2" s="101"/>
      <c r="EO2" s="101"/>
      <c r="EP2" s="101"/>
      <c r="EQ2" s="101"/>
      <c r="ER2" s="101"/>
      <c r="ES2" s="101"/>
      <c r="ET2" s="101"/>
      <c r="EU2" s="101"/>
      <c r="EV2" s="101"/>
      <c r="EW2" s="101"/>
      <c r="EX2" s="101"/>
      <c r="EY2" s="91" t="s">
        <v>110</v>
      </c>
      <c r="EZ2" s="91"/>
      <c r="FA2" s="91"/>
      <c r="FB2" s="91"/>
      <c r="FC2" s="91"/>
      <c r="FD2" s="91"/>
      <c r="FE2" s="91"/>
      <c r="FF2" s="91" t="s">
        <v>111</v>
      </c>
      <c r="FG2" s="91"/>
      <c r="FH2" s="91"/>
      <c r="FI2" s="91"/>
      <c r="FJ2" s="91"/>
      <c r="FK2" s="91"/>
      <c r="FL2" s="91"/>
      <c r="FM2" s="91"/>
      <c r="FN2" s="91"/>
      <c r="FO2" s="91"/>
      <c r="FP2" s="91"/>
      <c r="FQ2" s="91"/>
      <c r="FR2" s="91"/>
      <c r="FS2" s="91"/>
      <c r="FT2" s="91"/>
    </row>
    <row r="3" spans="1:203" s="2" customFormat="1" ht="140.25" customHeight="1" x14ac:dyDescent="0.55000000000000004">
      <c r="A3" s="87"/>
      <c r="B3" s="89"/>
      <c r="C3" s="80" t="s">
        <v>112</v>
      </c>
      <c r="D3" s="92"/>
      <c r="E3" s="92"/>
      <c r="F3" s="92"/>
      <c r="G3" s="92"/>
      <c r="H3" s="93"/>
      <c r="I3" s="80" t="s">
        <v>113</v>
      </c>
      <c r="J3" s="92"/>
      <c r="K3" s="93"/>
      <c r="L3" s="98" t="s">
        <v>16</v>
      </c>
      <c r="M3" s="115" t="s">
        <v>163</v>
      </c>
      <c r="N3" s="115" t="s">
        <v>18</v>
      </c>
      <c r="O3" s="80" t="s">
        <v>114</v>
      </c>
      <c r="P3" s="92"/>
      <c r="Q3" s="92"/>
      <c r="R3" s="92"/>
      <c r="S3" s="92"/>
      <c r="T3" s="92"/>
      <c r="U3" s="92"/>
      <c r="V3" s="92"/>
      <c r="W3" s="92"/>
      <c r="X3" s="81"/>
      <c r="Y3" s="82"/>
      <c r="Z3" s="80" t="s">
        <v>115</v>
      </c>
      <c r="AA3" s="92"/>
      <c r="AB3" s="92"/>
      <c r="AC3" s="92"/>
      <c r="AD3" s="92"/>
      <c r="AE3" s="92"/>
      <c r="AF3" s="92"/>
      <c r="AG3" s="92"/>
      <c r="AH3" s="92"/>
      <c r="AI3" s="93"/>
      <c r="AJ3" s="95" t="s">
        <v>26</v>
      </c>
      <c r="AK3" s="95"/>
      <c r="AL3" s="95"/>
      <c r="AM3" s="95"/>
      <c r="AN3" s="95"/>
      <c r="AO3" s="95" t="s">
        <v>27</v>
      </c>
      <c r="AP3" s="95"/>
      <c r="AQ3" s="95"/>
      <c r="AR3" s="95"/>
      <c r="AS3" s="95"/>
      <c r="AT3" s="95" t="s">
        <v>28</v>
      </c>
      <c r="AU3" s="95"/>
      <c r="AV3" s="95"/>
      <c r="AW3" s="95"/>
      <c r="AX3" s="95"/>
      <c r="AY3" s="95" t="s">
        <v>54</v>
      </c>
      <c r="AZ3" s="95"/>
      <c r="BA3" s="95"/>
      <c r="BB3" s="95"/>
      <c r="BC3" s="95"/>
      <c r="BD3" s="95" t="s">
        <v>116</v>
      </c>
      <c r="BE3" s="95"/>
      <c r="BF3" s="95"/>
      <c r="BG3" s="95"/>
      <c r="BH3" s="95"/>
      <c r="BI3" s="95" t="s">
        <v>117</v>
      </c>
      <c r="BJ3" s="95"/>
      <c r="BK3" s="95"/>
      <c r="BL3" s="95"/>
      <c r="BM3" s="95"/>
      <c r="BN3" s="80" t="s">
        <v>118</v>
      </c>
      <c r="BO3" s="81"/>
      <c r="BP3" s="81"/>
      <c r="BQ3" s="81"/>
      <c r="BR3" s="81"/>
      <c r="BS3" s="82"/>
      <c r="BT3" s="94" t="s">
        <v>119</v>
      </c>
      <c r="BU3" s="81"/>
      <c r="BV3" s="81"/>
      <c r="BW3" s="81"/>
      <c r="BX3" s="81"/>
      <c r="BY3" s="82"/>
      <c r="BZ3" s="94" t="s">
        <v>120</v>
      </c>
      <c r="CA3" s="81"/>
      <c r="CB3" s="81"/>
      <c r="CC3" s="81"/>
      <c r="CD3" s="81"/>
      <c r="CE3" s="82"/>
      <c r="CF3" s="94" t="s">
        <v>57</v>
      </c>
      <c r="CG3" s="81"/>
      <c r="CH3" s="81"/>
      <c r="CI3" s="81"/>
      <c r="CJ3" s="82"/>
      <c r="CK3" s="95" t="s">
        <v>39</v>
      </c>
      <c r="CL3" s="95"/>
      <c r="CM3" s="95"/>
      <c r="CN3" s="95"/>
      <c r="CO3" s="95"/>
      <c r="CP3" s="80" t="s">
        <v>40</v>
      </c>
      <c r="CQ3" s="96"/>
      <c r="CR3" s="96"/>
      <c r="CS3" s="96"/>
      <c r="CT3" s="97"/>
      <c r="CU3" s="80" t="s">
        <v>41</v>
      </c>
      <c r="CV3" s="81"/>
      <c r="CW3" s="81"/>
      <c r="CX3" s="81"/>
      <c r="CY3" s="82"/>
      <c r="CZ3" s="80" t="s">
        <v>42</v>
      </c>
      <c r="DA3" s="81"/>
      <c r="DB3" s="81"/>
      <c r="DC3" s="81"/>
      <c r="DD3" s="82"/>
      <c r="DE3" s="80" t="s">
        <v>118</v>
      </c>
      <c r="DF3" s="81"/>
      <c r="DG3" s="81"/>
      <c r="DH3" s="81"/>
      <c r="DI3" s="81"/>
      <c r="DJ3" s="82"/>
      <c r="DK3" s="94" t="s">
        <v>119</v>
      </c>
      <c r="DL3" s="81"/>
      <c r="DM3" s="81"/>
      <c r="DN3" s="81"/>
      <c r="DO3" s="81"/>
      <c r="DP3" s="82"/>
      <c r="DQ3" s="94" t="s">
        <v>120</v>
      </c>
      <c r="DR3" s="81"/>
      <c r="DS3" s="81"/>
      <c r="DT3" s="81"/>
      <c r="DU3" s="81"/>
      <c r="DV3" s="82"/>
      <c r="DW3" s="94" t="s">
        <v>121</v>
      </c>
      <c r="DX3" s="81"/>
      <c r="DY3" s="81"/>
      <c r="DZ3" s="81"/>
      <c r="EA3" s="82"/>
      <c r="EB3" s="80" t="s">
        <v>122</v>
      </c>
      <c r="EC3" s="92"/>
      <c r="ED3" s="92"/>
      <c r="EE3" s="93"/>
      <c r="EF3" s="80" t="s">
        <v>123</v>
      </c>
      <c r="EG3" s="81"/>
      <c r="EH3" s="81"/>
      <c r="EI3" s="82"/>
      <c r="EJ3" s="30" t="s">
        <v>124</v>
      </c>
      <c r="EK3" s="30" t="s">
        <v>123</v>
      </c>
      <c r="EL3" s="102" t="s">
        <v>122</v>
      </c>
      <c r="EM3" s="103"/>
      <c r="EN3" s="103"/>
      <c r="EO3" s="103"/>
      <c r="EP3" s="103"/>
      <c r="EQ3" s="104"/>
      <c r="ER3" s="105" t="s">
        <v>115</v>
      </c>
      <c r="ES3" s="106"/>
      <c r="ET3" s="107"/>
      <c r="EU3" s="105" t="s">
        <v>80</v>
      </c>
      <c r="EV3" s="106"/>
      <c r="EW3" s="106"/>
      <c r="EX3" s="107"/>
      <c r="EY3" s="108" t="s">
        <v>87</v>
      </c>
      <c r="EZ3" s="108" t="s">
        <v>125</v>
      </c>
      <c r="FA3" s="108" t="s">
        <v>126</v>
      </c>
      <c r="FB3" s="108" t="s">
        <v>90</v>
      </c>
      <c r="FC3" s="108" t="s">
        <v>91</v>
      </c>
      <c r="FD3" s="109" t="s">
        <v>56</v>
      </c>
      <c r="FE3" s="108" t="s">
        <v>127</v>
      </c>
      <c r="FF3" s="94" t="s">
        <v>114</v>
      </c>
      <c r="FG3" s="81"/>
      <c r="FH3" s="81"/>
      <c r="FI3" s="81"/>
      <c r="FJ3" s="82"/>
      <c r="FK3" s="94" t="s">
        <v>115</v>
      </c>
      <c r="FL3" s="81"/>
      <c r="FM3" s="81"/>
      <c r="FN3" s="81"/>
      <c r="FO3" s="81"/>
      <c r="FP3" s="81"/>
      <c r="FQ3" s="94" t="s">
        <v>80</v>
      </c>
      <c r="FR3" s="81"/>
      <c r="FS3" s="81"/>
      <c r="FT3" s="82"/>
      <c r="FU3" s="110"/>
      <c r="FV3" s="110"/>
      <c r="FW3" s="110"/>
      <c r="FX3" s="110"/>
      <c r="FY3" s="110"/>
      <c r="FZ3" s="110"/>
      <c r="GA3" s="110"/>
      <c r="GB3" s="110"/>
      <c r="GC3" s="110"/>
      <c r="GD3" s="110"/>
      <c r="GE3" s="110"/>
      <c r="GF3" s="110"/>
      <c r="GG3" s="110"/>
      <c r="GH3" s="110"/>
      <c r="GI3" s="110"/>
      <c r="GJ3" s="110"/>
      <c r="GK3" s="110"/>
      <c r="GL3" s="110"/>
      <c r="GM3" s="110"/>
      <c r="GN3" s="110"/>
      <c r="GO3" s="110"/>
      <c r="GP3" s="110"/>
      <c r="GQ3" s="110"/>
      <c r="GR3" s="110"/>
      <c r="GS3" s="110"/>
      <c r="GT3" s="110"/>
      <c r="GU3" s="110"/>
    </row>
    <row r="4" spans="1:203" s="2" customFormat="1" ht="142.9" customHeight="1" x14ac:dyDescent="0.55000000000000004">
      <c r="A4" s="87"/>
      <c r="B4" s="90"/>
      <c r="C4" s="30" t="s">
        <v>5</v>
      </c>
      <c r="D4" s="30" t="s">
        <v>6</v>
      </c>
      <c r="E4" s="30" t="s">
        <v>7</v>
      </c>
      <c r="F4" s="30" t="s">
        <v>8</v>
      </c>
      <c r="G4" s="30" t="s">
        <v>9</v>
      </c>
      <c r="H4" s="30" t="s">
        <v>10</v>
      </c>
      <c r="I4" s="30" t="s">
        <v>11</v>
      </c>
      <c r="J4" s="30" t="s">
        <v>12</v>
      </c>
      <c r="K4" s="30" t="s">
        <v>13</v>
      </c>
      <c r="L4" s="99"/>
      <c r="M4" s="116"/>
      <c r="N4" s="116"/>
      <c r="O4" s="34" t="s">
        <v>26</v>
      </c>
      <c r="P4" s="34" t="s">
        <v>27</v>
      </c>
      <c r="Q4" s="34" t="s">
        <v>28</v>
      </c>
      <c r="R4" s="34" t="s">
        <v>29</v>
      </c>
      <c r="S4" s="34" t="s">
        <v>30</v>
      </c>
      <c r="T4" s="34" t="s">
        <v>128</v>
      </c>
      <c r="U4" s="34" t="s">
        <v>162</v>
      </c>
      <c r="V4" s="30" t="s">
        <v>129</v>
      </c>
      <c r="W4" s="30" t="s">
        <v>130</v>
      </c>
      <c r="X4" s="30" t="s">
        <v>131</v>
      </c>
      <c r="Y4" s="30" t="s">
        <v>132</v>
      </c>
      <c r="Z4" s="30" t="s">
        <v>133</v>
      </c>
      <c r="AA4" s="30" t="s">
        <v>134</v>
      </c>
      <c r="AB4" s="30" t="s">
        <v>135</v>
      </c>
      <c r="AC4" s="30" t="s">
        <v>136</v>
      </c>
      <c r="AD4" s="34" t="s">
        <v>43</v>
      </c>
      <c r="AE4" s="34" t="s">
        <v>44</v>
      </c>
      <c r="AF4" s="30" t="s">
        <v>127</v>
      </c>
      <c r="AG4" s="30" t="s">
        <v>130</v>
      </c>
      <c r="AH4" s="30" t="s">
        <v>131</v>
      </c>
      <c r="AI4" s="30" t="s">
        <v>132</v>
      </c>
      <c r="AJ4" s="3" t="s">
        <v>48</v>
      </c>
      <c r="AK4" s="3" t="s">
        <v>49</v>
      </c>
      <c r="AL4" s="3" t="s">
        <v>50</v>
      </c>
      <c r="AM4" s="3" t="s">
        <v>51</v>
      </c>
      <c r="AN4" s="3" t="s">
        <v>52</v>
      </c>
      <c r="AO4" s="3" t="s">
        <v>48</v>
      </c>
      <c r="AP4" s="3" t="s">
        <v>49</v>
      </c>
      <c r="AQ4" s="3" t="s">
        <v>50</v>
      </c>
      <c r="AR4" s="3" t="s">
        <v>51</v>
      </c>
      <c r="AS4" s="3" t="s">
        <v>52</v>
      </c>
      <c r="AT4" s="3" t="s">
        <v>48</v>
      </c>
      <c r="AU4" s="3" t="s">
        <v>49</v>
      </c>
      <c r="AV4" s="3" t="s">
        <v>50</v>
      </c>
      <c r="AW4" s="3" t="s">
        <v>51</v>
      </c>
      <c r="AX4" s="3" t="s">
        <v>52</v>
      </c>
      <c r="AY4" s="3" t="s">
        <v>48</v>
      </c>
      <c r="AZ4" s="3" t="s">
        <v>49</v>
      </c>
      <c r="BA4" s="3" t="s">
        <v>50</v>
      </c>
      <c r="BB4" s="3" t="s">
        <v>51</v>
      </c>
      <c r="BC4" s="3" t="s">
        <v>52</v>
      </c>
      <c r="BD4" s="3" t="s">
        <v>48</v>
      </c>
      <c r="BE4" s="3" t="s">
        <v>49</v>
      </c>
      <c r="BF4" s="3" t="s">
        <v>50</v>
      </c>
      <c r="BG4" s="3" t="s">
        <v>51</v>
      </c>
      <c r="BH4" s="3" t="s">
        <v>52</v>
      </c>
      <c r="BI4" s="3" t="s">
        <v>48</v>
      </c>
      <c r="BJ4" s="3" t="s">
        <v>49</v>
      </c>
      <c r="BK4" s="3" t="s">
        <v>50</v>
      </c>
      <c r="BL4" s="3" t="s">
        <v>51</v>
      </c>
      <c r="BM4" s="3" t="s">
        <v>52</v>
      </c>
      <c r="BN4" s="3" t="s">
        <v>137</v>
      </c>
      <c r="BO4" s="3" t="s">
        <v>48</v>
      </c>
      <c r="BP4" s="3" t="s">
        <v>49</v>
      </c>
      <c r="BQ4" s="3" t="s">
        <v>50</v>
      </c>
      <c r="BR4" s="3" t="s">
        <v>51</v>
      </c>
      <c r="BS4" s="3" t="s">
        <v>52</v>
      </c>
      <c r="BT4" s="3" t="s">
        <v>138</v>
      </c>
      <c r="BU4" s="3" t="s">
        <v>48</v>
      </c>
      <c r="BV4" s="3" t="s">
        <v>49</v>
      </c>
      <c r="BW4" s="3" t="s">
        <v>50</v>
      </c>
      <c r="BX4" s="3" t="s">
        <v>51</v>
      </c>
      <c r="BY4" s="3" t="s">
        <v>52</v>
      </c>
      <c r="BZ4" s="3" t="s">
        <v>139</v>
      </c>
      <c r="CA4" s="3" t="s">
        <v>48</v>
      </c>
      <c r="CB4" s="3" t="s">
        <v>49</v>
      </c>
      <c r="CC4" s="3" t="s">
        <v>50</v>
      </c>
      <c r="CD4" s="3" t="s">
        <v>51</v>
      </c>
      <c r="CE4" s="3" t="s">
        <v>52</v>
      </c>
      <c r="CF4" s="3" t="s">
        <v>48</v>
      </c>
      <c r="CG4" s="3" t="s">
        <v>49</v>
      </c>
      <c r="CH4" s="3" t="s">
        <v>50</v>
      </c>
      <c r="CI4" s="3" t="s">
        <v>51</v>
      </c>
      <c r="CJ4" s="3" t="s">
        <v>52</v>
      </c>
      <c r="CK4" s="3" t="s">
        <v>48</v>
      </c>
      <c r="CL4" s="3" t="s">
        <v>49</v>
      </c>
      <c r="CM4" s="3" t="s">
        <v>50</v>
      </c>
      <c r="CN4" s="3" t="s">
        <v>51</v>
      </c>
      <c r="CO4" s="3" t="s">
        <v>52</v>
      </c>
      <c r="CP4" s="3" t="s">
        <v>48</v>
      </c>
      <c r="CQ4" s="3" t="s">
        <v>49</v>
      </c>
      <c r="CR4" s="3" t="s">
        <v>50</v>
      </c>
      <c r="CS4" s="3" t="s">
        <v>51</v>
      </c>
      <c r="CT4" s="3" t="s">
        <v>52</v>
      </c>
      <c r="CU4" s="3" t="s">
        <v>48</v>
      </c>
      <c r="CV4" s="3" t="s">
        <v>49</v>
      </c>
      <c r="CW4" s="3" t="s">
        <v>50</v>
      </c>
      <c r="CX4" s="3" t="s">
        <v>51</v>
      </c>
      <c r="CY4" s="3" t="s">
        <v>52</v>
      </c>
      <c r="CZ4" s="3" t="s">
        <v>48</v>
      </c>
      <c r="DA4" s="3" t="s">
        <v>49</v>
      </c>
      <c r="DB4" s="3" t="s">
        <v>50</v>
      </c>
      <c r="DC4" s="3" t="s">
        <v>51</v>
      </c>
      <c r="DD4" s="3" t="s">
        <v>52</v>
      </c>
      <c r="DE4" s="3" t="s">
        <v>137</v>
      </c>
      <c r="DF4" s="3" t="s">
        <v>48</v>
      </c>
      <c r="DG4" s="3" t="s">
        <v>49</v>
      </c>
      <c r="DH4" s="3" t="s">
        <v>50</v>
      </c>
      <c r="DI4" s="3" t="s">
        <v>51</v>
      </c>
      <c r="DJ4" s="3" t="s">
        <v>52</v>
      </c>
      <c r="DK4" s="3" t="s">
        <v>138</v>
      </c>
      <c r="DL4" s="3" t="s">
        <v>48</v>
      </c>
      <c r="DM4" s="3" t="s">
        <v>49</v>
      </c>
      <c r="DN4" s="3" t="s">
        <v>50</v>
      </c>
      <c r="DO4" s="3" t="s">
        <v>51</v>
      </c>
      <c r="DP4" s="3" t="s">
        <v>52</v>
      </c>
      <c r="DQ4" s="3" t="s">
        <v>139</v>
      </c>
      <c r="DR4" s="3" t="s">
        <v>48</v>
      </c>
      <c r="DS4" s="3" t="s">
        <v>49</v>
      </c>
      <c r="DT4" s="3" t="s">
        <v>50</v>
      </c>
      <c r="DU4" s="3" t="s">
        <v>51</v>
      </c>
      <c r="DV4" s="3" t="s">
        <v>52</v>
      </c>
      <c r="DW4" s="3" t="s">
        <v>48</v>
      </c>
      <c r="DX4" s="3" t="s">
        <v>49</v>
      </c>
      <c r="DY4" s="3" t="s">
        <v>50</v>
      </c>
      <c r="DZ4" s="3" t="s">
        <v>51</v>
      </c>
      <c r="EA4" s="3" t="s">
        <v>52</v>
      </c>
      <c r="EB4" s="3" t="s">
        <v>140</v>
      </c>
      <c r="EC4" s="3" t="s">
        <v>141</v>
      </c>
      <c r="ED4" s="3" t="s">
        <v>64</v>
      </c>
      <c r="EE4" s="3" t="s">
        <v>142</v>
      </c>
      <c r="EF4" s="3" t="s">
        <v>140</v>
      </c>
      <c r="EG4" s="3" t="s">
        <v>141</v>
      </c>
      <c r="EH4" s="3" t="s">
        <v>64</v>
      </c>
      <c r="EI4" s="3" t="s">
        <v>142</v>
      </c>
      <c r="EJ4" s="31" t="s">
        <v>143</v>
      </c>
      <c r="EK4" s="31" t="s">
        <v>143</v>
      </c>
      <c r="EL4" s="32" t="s">
        <v>144</v>
      </c>
      <c r="EM4" s="32" t="s">
        <v>76</v>
      </c>
      <c r="EN4" s="33" t="s">
        <v>77</v>
      </c>
      <c r="EO4" s="33" t="s">
        <v>145</v>
      </c>
      <c r="EP4" s="33" t="s">
        <v>146</v>
      </c>
      <c r="EQ4" s="32" t="s">
        <v>147</v>
      </c>
      <c r="ER4" s="33" t="s">
        <v>148</v>
      </c>
      <c r="ES4" s="33" t="s">
        <v>129</v>
      </c>
      <c r="ET4" s="32" t="s">
        <v>147</v>
      </c>
      <c r="EU4" s="57" t="s">
        <v>82</v>
      </c>
      <c r="EV4" s="58" t="s">
        <v>83</v>
      </c>
      <c r="EW4" s="57" t="s">
        <v>32</v>
      </c>
      <c r="EX4" s="32" t="s">
        <v>147</v>
      </c>
      <c r="EY4" s="108"/>
      <c r="EZ4" s="108"/>
      <c r="FA4" s="108"/>
      <c r="FB4" s="108"/>
      <c r="FC4" s="108"/>
      <c r="FD4" s="109"/>
      <c r="FE4" s="108"/>
      <c r="FF4" s="34" t="s">
        <v>149</v>
      </c>
      <c r="FG4" s="34" t="s">
        <v>150</v>
      </c>
      <c r="FH4" s="34" t="s">
        <v>151</v>
      </c>
      <c r="FI4" s="34" t="s">
        <v>152</v>
      </c>
      <c r="FJ4" s="34" t="s">
        <v>153</v>
      </c>
      <c r="FK4" s="34" t="s">
        <v>39</v>
      </c>
      <c r="FL4" s="34" t="s">
        <v>40</v>
      </c>
      <c r="FM4" s="34" t="s">
        <v>41</v>
      </c>
      <c r="FN4" s="34" t="s">
        <v>42</v>
      </c>
      <c r="FO4" s="34" t="s">
        <v>161</v>
      </c>
      <c r="FP4" s="34" t="s">
        <v>154</v>
      </c>
      <c r="FQ4" s="34" t="s">
        <v>98</v>
      </c>
      <c r="FR4" s="34" t="s">
        <v>155</v>
      </c>
      <c r="FS4" s="34" t="s">
        <v>156</v>
      </c>
      <c r="FT4" s="34" t="s">
        <v>127</v>
      </c>
      <c r="FU4" s="110"/>
      <c r="FV4" s="110"/>
      <c r="FW4" s="110"/>
      <c r="FX4" s="110"/>
      <c r="FY4" s="110"/>
      <c r="FZ4" s="110"/>
      <c r="GA4" s="110"/>
      <c r="GB4" s="110"/>
      <c r="GC4" s="110"/>
      <c r="GD4" s="110"/>
      <c r="GE4" s="110"/>
      <c r="GF4" s="110"/>
      <c r="GG4" s="110"/>
      <c r="GH4" s="110"/>
      <c r="GI4" s="110"/>
      <c r="GJ4" s="110"/>
      <c r="GK4" s="110"/>
      <c r="GL4" s="110"/>
      <c r="GM4" s="110"/>
      <c r="GN4" s="110"/>
      <c r="GO4" s="110"/>
      <c r="GP4" s="110"/>
      <c r="GQ4" s="110"/>
      <c r="GR4" s="110"/>
      <c r="GS4" s="110"/>
      <c r="GT4" s="110"/>
      <c r="GU4" s="110"/>
    </row>
    <row r="5" spans="1:203" ht="15" customHeight="1" x14ac:dyDescent="0.2">
      <c r="A5" s="35">
        <v>1</v>
      </c>
      <c r="B5" s="35" t="str">
        <f>IF(回答シート!B7="","",回答シート!B7)</f>
        <v/>
      </c>
      <c r="C5" s="35" t="str">
        <f>IF(回答シート!B10="〇",1,"")</f>
        <v/>
      </c>
      <c r="D5" s="35" t="str">
        <f>IF(回答シート!B11="〇",1,"")</f>
        <v/>
      </c>
      <c r="E5" s="35" t="str">
        <f>IF(回答シート!B12="〇",1,"")</f>
        <v/>
      </c>
      <c r="F5" s="35" t="str">
        <f>IF(回答シート!B13="〇",1,"")</f>
        <v/>
      </c>
      <c r="G5" s="35" t="str">
        <f>IF(回答シート!B14="〇",1,"")</f>
        <v/>
      </c>
      <c r="H5" s="35" t="str">
        <f>IF(回答シート!B15="〇",1,"")</f>
        <v/>
      </c>
      <c r="I5" s="35" t="str">
        <f>IF(回答シート!B16="〇",1,"")</f>
        <v/>
      </c>
      <c r="J5" s="35" t="str">
        <f>IF(回答シート!B17="〇",1,"")</f>
        <v/>
      </c>
      <c r="K5" s="35" t="str">
        <f>IF(回答シート!B18="〇",1,"")</f>
        <v/>
      </c>
      <c r="L5" s="35" t="str">
        <f>IF(回答シート!B25=1,1,"")</f>
        <v/>
      </c>
      <c r="M5" s="35" t="str">
        <f>IF(回答シート!B25=2,1,"")</f>
        <v/>
      </c>
      <c r="N5" s="35" t="str">
        <f>IF(回答シート!B25=3,1,"")</f>
        <v/>
      </c>
      <c r="O5" s="35" t="str">
        <f>IF(回答シート!B30="〇",1,"")</f>
        <v/>
      </c>
      <c r="P5" s="35" t="str">
        <f>IF(回答シート!B31="〇",1,"")</f>
        <v/>
      </c>
      <c r="Q5" s="35" t="str">
        <f>IF(回答シート!B32="〇",1,"")</f>
        <v/>
      </c>
      <c r="R5" s="35" t="str">
        <f>IF(回答シート!B33="〇",1,"")</f>
        <v/>
      </c>
      <c r="S5" s="35" t="str">
        <f>IF(回答シート!B34="〇",1,"")</f>
        <v/>
      </c>
      <c r="T5" s="35" t="str">
        <f>IF(回答シート!B35="〇",1,"")</f>
        <v/>
      </c>
      <c r="U5" s="35" t="str">
        <f>IF(回答シート!B36="〇",1,"")</f>
        <v/>
      </c>
      <c r="V5" s="35" t="str">
        <f>IF(回答シート!B37="〇",1,"")</f>
        <v/>
      </c>
      <c r="W5" s="35" t="str">
        <f>IF(回答シート!$B$39="","",回答シート!$B$39)</f>
        <v/>
      </c>
      <c r="X5" s="35" t="str">
        <f>IF(回答シート!$B$40="","",回答シート!$B$40)</f>
        <v/>
      </c>
      <c r="Y5" s="35" t="str">
        <f>IF(回答シート!$B$41="","",回答シート!$B$41)</f>
        <v/>
      </c>
      <c r="Z5" s="35" t="str">
        <f>IF(回答シート!B64="〇",1,"")</f>
        <v/>
      </c>
      <c r="AA5" s="35" t="str">
        <f>IF(回答シート!B65="〇",1,"")</f>
        <v/>
      </c>
      <c r="AB5" s="35" t="str">
        <f>IF(回答シート!B66="〇",1,"")</f>
        <v/>
      </c>
      <c r="AC5" s="35" t="str">
        <f>IF(回答シート!B67="〇",1,"")</f>
        <v/>
      </c>
      <c r="AD5" s="35" t="str">
        <f>IF(回答シート!B68="〇",1,"")</f>
        <v/>
      </c>
      <c r="AE5" s="35" t="str">
        <f>IF(回答シート!B69="〇",1,"")</f>
        <v/>
      </c>
      <c r="AF5" s="35" t="str">
        <f>IF(回答シート!B70="〇",1,"")</f>
        <v/>
      </c>
      <c r="AG5" s="35" t="str">
        <f>IF(回答シート!$B$72="","",回答シート!$B$72)</f>
        <v/>
      </c>
      <c r="AH5" s="35" t="str">
        <f>IF(回答シート!$B$73="","",回答シート!$B$73)</f>
        <v/>
      </c>
      <c r="AI5" s="35" t="str">
        <f>IF(回答シート!$B$74="","",回答シート!$B$74)</f>
        <v/>
      </c>
      <c r="AJ5" s="35" t="str">
        <f>IF(回答シート!E79="〇",1,"")</f>
        <v/>
      </c>
      <c r="AK5" s="35" t="str">
        <f>IF(回答シート!F79="〇",1,"")</f>
        <v/>
      </c>
      <c r="AL5" s="35" t="str">
        <f>IF(回答シート!G79="〇",1,"")</f>
        <v/>
      </c>
      <c r="AM5" s="35" t="str">
        <f>IF(回答シート!H79="〇",1,"")</f>
        <v/>
      </c>
      <c r="AN5" s="35" t="str">
        <f>IF(回答シート!I79="〇",1,"")</f>
        <v/>
      </c>
      <c r="AO5" s="35" t="str">
        <f>IF(回答シート!E80="〇",1,"")</f>
        <v/>
      </c>
      <c r="AP5" s="35" t="str">
        <f>IF(回答シート!F80="〇",1,"")</f>
        <v/>
      </c>
      <c r="AQ5" s="35" t="str">
        <f>IF(回答シート!G80="〇",1,"")</f>
        <v/>
      </c>
      <c r="AR5" s="35" t="str">
        <f>IF(回答シート!H80="〇",1,"")</f>
        <v/>
      </c>
      <c r="AS5" s="35" t="str">
        <f>IF(回答シート!I80="〇",1,"")</f>
        <v/>
      </c>
      <c r="AT5" s="35" t="str">
        <f>IF(回答シート!E81="〇",1,"")</f>
        <v/>
      </c>
      <c r="AU5" s="35" t="str">
        <f>IF(回答シート!F81="〇",1,"")</f>
        <v/>
      </c>
      <c r="AV5" s="35" t="str">
        <f>IF(回答シート!G81="〇",1,"")</f>
        <v/>
      </c>
      <c r="AW5" s="35" t="str">
        <f>IF(回答シート!H81="〇",1,"")</f>
        <v/>
      </c>
      <c r="AX5" s="35" t="str">
        <f>IF(回答シート!I81="〇",1,"")</f>
        <v/>
      </c>
      <c r="AY5" s="35" t="str">
        <f>IF(回答シート!E82="〇",1,"")</f>
        <v/>
      </c>
      <c r="AZ5" s="35" t="str">
        <f>IF(回答シート!F82="〇",1,"")</f>
        <v/>
      </c>
      <c r="BA5" s="35" t="str">
        <f>IF(回答シート!G82="〇",1,"")</f>
        <v/>
      </c>
      <c r="BB5" s="35" t="str">
        <f>IF(回答シート!H82="〇",1,"")</f>
        <v/>
      </c>
      <c r="BC5" s="35" t="str">
        <f>IF(回答シート!I82="〇",1,"")</f>
        <v/>
      </c>
      <c r="BD5" s="35" t="str">
        <f>IF(回答シート!E83="〇",1,"")</f>
        <v/>
      </c>
      <c r="BE5" s="35" t="str">
        <f>IF(回答シート!F83="〇",1,"")</f>
        <v/>
      </c>
      <c r="BF5" s="35" t="str">
        <f>IF(回答シート!G83="〇",1,"")</f>
        <v/>
      </c>
      <c r="BG5" s="35" t="str">
        <f>IF(回答シート!H83="〇",1,"")</f>
        <v/>
      </c>
      <c r="BH5" s="35" t="str">
        <f>IF(回答シート!I83="〇",1,"")</f>
        <v/>
      </c>
      <c r="BI5" s="35" t="str">
        <f>IF(回答シート!E84="〇",1,"")</f>
        <v/>
      </c>
      <c r="BJ5" s="35" t="str">
        <f>IF(回答シート!F84="〇",1,"")</f>
        <v/>
      </c>
      <c r="BK5" s="35" t="str">
        <f>IF(回答シート!G84="〇",1,"")</f>
        <v/>
      </c>
      <c r="BL5" s="35" t="str">
        <f>IF(回答シート!H84="〇",1,"")</f>
        <v/>
      </c>
      <c r="BM5" s="35" t="str">
        <f>IF(回答シート!I84="〇",1,"")</f>
        <v/>
      </c>
      <c r="BN5" s="35" t="str">
        <f>回答シート!$D$86</f>
        <v/>
      </c>
      <c r="BO5" s="35" t="str">
        <f>IF(回答シート!E86="〇",1,"")</f>
        <v/>
      </c>
      <c r="BP5" s="35" t="str">
        <f>IF(回答シート!F86="〇",1,"")</f>
        <v/>
      </c>
      <c r="BQ5" s="35" t="str">
        <f>IF(回答シート!G86="〇",1,"")</f>
        <v/>
      </c>
      <c r="BR5" s="35" t="str">
        <f>IF(回答シート!H86="〇",1,"")</f>
        <v/>
      </c>
      <c r="BS5" s="35" t="str">
        <f>IF(回答シート!I86="〇",1,"")</f>
        <v/>
      </c>
      <c r="BT5" s="35" t="str">
        <f>回答シート!$D$87</f>
        <v/>
      </c>
      <c r="BU5" s="35" t="str">
        <f>IF(回答シート!E87="〇",1,"")</f>
        <v/>
      </c>
      <c r="BV5" s="35" t="str">
        <f>IF(回答シート!F87="〇",1,"")</f>
        <v/>
      </c>
      <c r="BW5" s="35" t="str">
        <f>IF(回答シート!G87="〇",1,"")</f>
        <v/>
      </c>
      <c r="BX5" s="35" t="str">
        <f>IF(回答シート!H87="〇",1,"")</f>
        <v/>
      </c>
      <c r="BY5" s="35" t="str">
        <f>IF(回答シート!I87="〇",1,"")</f>
        <v/>
      </c>
      <c r="BZ5" s="35" t="str">
        <f>回答シート!$D$88</f>
        <v/>
      </c>
      <c r="CA5" s="35" t="str">
        <f>IF(回答シート!E88="〇",1,"")</f>
        <v/>
      </c>
      <c r="CB5" s="35" t="str">
        <f>IF(回答シート!F88="〇",1,"")</f>
        <v/>
      </c>
      <c r="CC5" s="35" t="str">
        <f>IF(回答シート!G88="〇",1,"")</f>
        <v/>
      </c>
      <c r="CD5" s="35" t="str">
        <f>IF(回答シート!H88="〇",1,"")</f>
        <v/>
      </c>
      <c r="CE5" s="35" t="str">
        <f>IF(回答シート!I88="〇",1,"")</f>
        <v/>
      </c>
      <c r="CF5" s="35" t="str">
        <f>IF(回答シート!E90="〇",1,"")</f>
        <v/>
      </c>
      <c r="CG5" s="35" t="str">
        <f>IF(回答シート!F90="〇",1,"")</f>
        <v/>
      </c>
      <c r="CH5" s="35" t="str">
        <f>IF(回答シート!G90="〇",1,"")</f>
        <v/>
      </c>
      <c r="CI5" s="35" t="str">
        <f>IF(回答シート!H90="〇",1,"")</f>
        <v/>
      </c>
      <c r="CJ5" s="35" t="str">
        <f>IF(回答シート!I90="〇",1,"")</f>
        <v/>
      </c>
      <c r="CK5" s="35" t="str">
        <f>IF(回答シート!E94="〇",1,"")</f>
        <v/>
      </c>
      <c r="CL5" s="35" t="str">
        <f>IF(回答シート!F94="〇",1,"")</f>
        <v/>
      </c>
      <c r="CM5" s="35" t="str">
        <f>IF(回答シート!G94="〇",1,"")</f>
        <v/>
      </c>
      <c r="CN5" s="35" t="str">
        <f>IF(回答シート!H94="〇",1,"")</f>
        <v/>
      </c>
      <c r="CO5" s="35" t="str">
        <f>IF(回答シート!I94="〇",1,"")</f>
        <v/>
      </c>
      <c r="CP5" s="35" t="str">
        <f>IF(回答シート!E95="〇",1,"")</f>
        <v/>
      </c>
      <c r="CQ5" s="35" t="str">
        <f>IF(回答シート!F95="〇",1,"")</f>
        <v/>
      </c>
      <c r="CR5" s="35" t="str">
        <f>IF(回答シート!G95="〇",1,"")</f>
        <v/>
      </c>
      <c r="CS5" s="35" t="str">
        <f>IF(回答シート!H95="〇",1,"")</f>
        <v/>
      </c>
      <c r="CT5" s="35" t="str">
        <f>IF(回答シート!I95="〇",1,"")</f>
        <v/>
      </c>
      <c r="CU5" s="35" t="str">
        <f>IF(回答シート!E96="〇",1,"")</f>
        <v/>
      </c>
      <c r="CV5" s="35" t="str">
        <f>IF(回答シート!F96="〇",1,"")</f>
        <v/>
      </c>
      <c r="CW5" s="35" t="str">
        <f>IF(回答シート!G96="〇",1,"")</f>
        <v/>
      </c>
      <c r="CX5" s="35" t="str">
        <f>IF(回答シート!H96="〇",1,"")</f>
        <v/>
      </c>
      <c r="CY5" s="35" t="str">
        <f>IF(回答シート!I96="〇",1,"")</f>
        <v/>
      </c>
      <c r="CZ5" s="35" t="str">
        <f>IF(回答シート!E97="〇",1,"")</f>
        <v/>
      </c>
      <c r="DA5" s="35" t="str">
        <f>IF(回答シート!F97="〇",1,"")</f>
        <v/>
      </c>
      <c r="DB5" s="35" t="str">
        <f>IF(回答シート!G97="〇",1,"")</f>
        <v/>
      </c>
      <c r="DC5" s="35" t="str">
        <f>IF(回答シート!H97="〇",1,"")</f>
        <v/>
      </c>
      <c r="DD5" s="35" t="str">
        <f>IF(回答シート!I97="〇",1,"")</f>
        <v/>
      </c>
      <c r="DE5" s="35" t="str">
        <f>回答シート!$D$99</f>
        <v/>
      </c>
      <c r="DF5" s="35" t="str">
        <f>IF(回答シート!E99="〇",1,"")</f>
        <v/>
      </c>
      <c r="DG5" s="35" t="str">
        <f>IF(回答シート!F99="〇",1,"")</f>
        <v/>
      </c>
      <c r="DH5" s="35" t="str">
        <f>IF(回答シート!G99="〇",1,"")</f>
        <v/>
      </c>
      <c r="DI5" s="35" t="str">
        <f>IF(回答シート!H99="〇",1,"")</f>
        <v/>
      </c>
      <c r="DJ5" s="35" t="str">
        <f>IF(回答シート!I99="〇",1,"")</f>
        <v/>
      </c>
      <c r="DK5" s="35" t="str">
        <f>回答シート!$D$100</f>
        <v/>
      </c>
      <c r="DL5" s="35" t="str">
        <f>IF(回答シート!E100="〇",1,"")</f>
        <v/>
      </c>
      <c r="DM5" s="35" t="str">
        <f>IF(回答シート!F100="〇",1,"")</f>
        <v/>
      </c>
      <c r="DN5" s="35" t="str">
        <f>IF(回答シート!G100="〇",1,"")</f>
        <v/>
      </c>
      <c r="DO5" s="35" t="str">
        <f>IF(回答シート!H100="〇",1,"")</f>
        <v/>
      </c>
      <c r="DP5" s="35" t="str">
        <f>IF(回答シート!I100="〇",1,"")</f>
        <v/>
      </c>
      <c r="DQ5" s="35" t="str">
        <f>回答シート!$D$101</f>
        <v/>
      </c>
      <c r="DR5" s="35" t="str">
        <f>IF(回答シート!E101="〇",1,"")</f>
        <v/>
      </c>
      <c r="DS5" s="35" t="str">
        <f>IF(回答シート!F101="〇",1,"")</f>
        <v/>
      </c>
      <c r="DT5" s="35" t="str">
        <f>IF(回答シート!G101="〇",1,"")</f>
        <v/>
      </c>
      <c r="DU5" s="35" t="str">
        <f>IF(回答シート!H101="〇",1,"")</f>
        <v/>
      </c>
      <c r="DV5" s="35" t="str">
        <f>IF(回答シート!I101="〇",1,"")</f>
        <v/>
      </c>
      <c r="DW5" s="35" t="str">
        <f>IF(回答シート!E103="〇",1,"")</f>
        <v/>
      </c>
      <c r="DX5" s="35" t="str">
        <f>IF(回答シート!F103="〇",1,"")</f>
        <v/>
      </c>
      <c r="DY5" s="35" t="str">
        <f>IF(回答シート!G103="〇",1,"")</f>
        <v/>
      </c>
      <c r="DZ5" s="35" t="str">
        <f>IF(回答シート!H103="〇",1,"")</f>
        <v/>
      </c>
      <c r="EA5" s="35" t="str">
        <f>IF(回答シート!I103="〇",1,"")</f>
        <v/>
      </c>
      <c r="EB5" s="35" t="str">
        <f>IF(回答シート!B109="〇",1,"")</f>
        <v/>
      </c>
      <c r="EC5" s="35" t="str">
        <f>IF(回答シート!B110="〇",1,"")</f>
        <v/>
      </c>
      <c r="ED5" s="35" t="str">
        <f>IF(回答シート!B111="〇",1,"")</f>
        <v/>
      </c>
      <c r="EE5" s="35" t="str">
        <f>IF(回答シート!B112="〇",1,"")</f>
        <v/>
      </c>
      <c r="EF5" s="35" t="str">
        <f>IF(回答シート!B114="〇",1,"")</f>
        <v/>
      </c>
      <c r="EG5" s="35" t="str">
        <f>IF(回答シート!B115="〇",1,"")</f>
        <v/>
      </c>
      <c r="EH5" s="35" t="str">
        <f>IF(回答シート!B116="〇",1,"")</f>
        <v/>
      </c>
      <c r="EI5" s="35" t="str">
        <f>IF(回答シート!B117="〇",1,"")</f>
        <v/>
      </c>
      <c r="EJ5" s="35" t="str">
        <f>IF(回答シート!$B$122="","",回答シート!$B$122)</f>
        <v/>
      </c>
      <c r="EK5" s="35" t="str">
        <f>IF(回答シート!$B$125="","",回答シート!$B$125)</f>
        <v/>
      </c>
      <c r="EL5" s="35" t="str">
        <f>IF(回答シート!B132="〇",1,"")</f>
        <v/>
      </c>
      <c r="EM5" s="35" t="str">
        <f>IF(回答シート!B133="〇",1,"")</f>
        <v/>
      </c>
      <c r="EN5" s="35" t="str">
        <f>IF(回答シート!B134="〇",1,"")</f>
        <v/>
      </c>
      <c r="EO5" s="35" t="str">
        <f>IF(回答シート!B135="〇",1,"")</f>
        <v/>
      </c>
      <c r="EP5" s="35" t="str">
        <f>IF(回答シート!B136="〇",1,"")</f>
        <v/>
      </c>
      <c r="EQ5" s="35" t="str">
        <f>IF(回答シート!$B$138="","",回答シート!$B$138)</f>
        <v/>
      </c>
      <c r="ER5" s="35" t="str">
        <f>IF(回答シート!B140="〇",1,"")</f>
        <v/>
      </c>
      <c r="ES5" s="35" t="str">
        <f>IF(回答シート!B141="〇",1,"")</f>
        <v/>
      </c>
      <c r="ET5" s="35" t="str">
        <f>IF(回答シート!$B$143="","",回答シート!$B$143)</f>
        <v/>
      </c>
      <c r="EU5" s="35" t="str">
        <f>IF(回答シート!B145="〇",1,"")</f>
        <v/>
      </c>
      <c r="EV5" s="35" t="str">
        <f>IF(回答シート!B146="〇",1,"")</f>
        <v/>
      </c>
      <c r="EW5" s="35" t="str">
        <f>IF(回答シート!B147="〇",1,"")</f>
        <v/>
      </c>
      <c r="EX5" s="35" t="str">
        <f>IF(回答シート!$B$149="","",回答シート!$B$149)</f>
        <v/>
      </c>
      <c r="EY5" s="35" t="str">
        <f>IF(回答シート!B155="〇",1,"")</f>
        <v/>
      </c>
      <c r="EZ5" s="35" t="str">
        <f>IF(回答シート!B156="〇",1,"")</f>
        <v/>
      </c>
      <c r="FA5" s="35" t="str">
        <f>IF(回答シート!B157="〇",1,"")</f>
        <v/>
      </c>
      <c r="FB5" s="35" t="str">
        <f>IF(回答シート!B158="〇",1,"")</f>
        <v/>
      </c>
      <c r="FC5" s="35" t="str">
        <f>IF(回答シート!B159="〇",1,"")</f>
        <v/>
      </c>
      <c r="FD5" s="35" t="str">
        <f>IF(回答シート!B160="〇",1,"")</f>
        <v/>
      </c>
      <c r="FE5" s="35" t="str">
        <f>IF(回答シート!$B$162="","",回答シート!$B$162)</f>
        <v/>
      </c>
      <c r="FF5" s="35" t="str">
        <f>IF(回答シート!B167="〇",1,"")</f>
        <v/>
      </c>
      <c r="FG5" s="35" t="str">
        <f>IF(回答シート!B168="〇",1,"")</f>
        <v/>
      </c>
      <c r="FH5" s="35" t="str">
        <f>IF(回答シート!B169="〇",1,"")</f>
        <v/>
      </c>
      <c r="FI5" s="35" t="str">
        <f>IF(回答シート!B170="〇",1,"")</f>
        <v/>
      </c>
      <c r="FJ5" s="35" t="str">
        <f>IF(回答シート!B171="〇",1,"")</f>
        <v/>
      </c>
      <c r="FK5" s="35" t="str">
        <f>IF(回答シート!B173="〇",1,"")</f>
        <v/>
      </c>
      <c r="FL5" s="35" t="str">
        <f>IF(回答シート!B174="〇",1,"")</f>
        <v/>
      </c>
      <c r="FM5" s="35" t="str">
        <f>IF(回答シート!B175="〇",1,"")</f>
        <v/>
      </c>
      <c r="FN5" s="35" t="str">
        <f>IF(回答シート!B176="〇",1,"")</f>
        <v/>
      </c>
      <c r="FO5" s="35" t="str">
        <f>IF(回答シート!B177="〇",1,"")</f>
        <v/>
      </c>
      <c r="FP5" s="35" t="str">
        <f>IF(回答シート!B178="〇",1,"")</f>
        <v/>
      </c>
      <c r="FQ5" s="35" t="str">
        <f>IF(回答シート!B180="〇",1,"")</f>
        <v/>
      </c>
      <c r="FR5" s="35" t="str">
        <f>IF(回答シート!B181="〇",1,"")</f>
        <v/>
      </c>
      <c r="FS5" s="35" t="str">
        <f>IF(回答シート!B182="〇",1,"")</f>
        <v/>
      </c>
      <c r="FT5" s="35" t="str">
        <f>IF(回答シート!$B$184="","",回答シート!$B$184)</f>
        <v/>
      </c>
    </row>
  </sheetData>
  <mergeCells count="78">
    <mergeCell ref="L2:N2"/>
    <mergeCell ref="M3:M4"/>
    <mergeCell ref="N3:N4"/>
    <mergeCell ref="DK3:DP3"/>
    <mergeCell ref="DQ3:DV3"/>
    <mergeCell ref="DW3:EA3"/>
    <mergeCell ref="O2:AI2"/>
    <mergeCell ref="AJ2:EA2"/>
    <mergeCell ref="CF3:CJ3"/>
    <mergeCell ref="GU3:GU4"/>
    <mergeCell ref="GM3:GM4"/>
    <mergeCell ref="GN3:GN4"/>
    <mergeCell ref="GO3:GO4"/>
    <mergeCell ref="GP3:GP4"/>
    <mergeCell ref="GQ3:GQ4"/>
    <mergeCell ref="GK3:GK4"/>
    <mergeCell ref="GL3:GL4"/>
    <mergeCell ref="GR3:GR4"/>
    <mergeCell ref="GS3:GS4"/>
    <mergeCell ref="GT3:GT4"/>
    <mergeCell ref="GF3:GF4"/>
    <mergeCell ref="GG3:GG4"/>
    <mergeCell ref="GH3:GH4"/>
    <mergeCell ref="GI3:GI4"/>
    <mergeCell ref="GJ3:GJ4"/>
    <mergeCell ref="GA3:GA4"/>
    <mergeCell ref="GB3:GB4"/>
    <mergeCell ref="GC3:GC4"/>
    <mergeCell ref="GD3:GD4"/>
    <mergeCell ref="GE3:GE4"/>
    <mergeCell ref="FV3:FV4"/>
    <mergeCell ref="FW3:FW4"/>
    <mergeCell ref="FX3:FX4"/>
    <mergeCell ref="FY3:FY4"/>
    <mergeCell ref="FZ3:FZ4"/>
    <mergeCell ref="FE3:FE4"/>
    <mergeCell ref="FQ3:FT3"/>
    <mergeCell ref="FU3:FU4"/>
    <mergeCell ref="FF3:FJ3"/>
    <mergeCell ref="FK3:FP3"/>
    <mergeCell ref="EY3:EY4"/>
    <mergeCell ref="EZ3:EZ4"/>
    <mergeCell ref="FA3:FA4"/>
    <mergeCell ref="FB3:FB4"/>
    <mergeCell ref="FD3:FD4"/>
    <mergeCell ref="FC3:FC4"/>
    <mergeCell ref="EY2:FE2"/>
    <mergeCell ref="FF2:FT2"/>
    <mergeCell ref="L3:L4"/>
    <mergeCell ref="C3:H3"/>
    <mergeCell ref="I3:K3"/>
    <mergeCell ref="AJ3:AN3"/>
    <mergeCell ref="AO3:AS3"/>
    <mergeCell ref="AT3:AX3"/>
    <mergeCell ref="AY3:BC3"/>
    <mergeCell ref="BD3:BH3"/>
    <mergeCell ref="BI3:BM3"/>
    <mergeCell ref="EL2:EX2"/>
    <mergeCell ref="EB3:EE3"/>
    <mergeCell ref="EL3:EQ3"/>
    <mergeCell ref="ER3:ET3"/>
    <mergeCell ref="EU3:EX3"/>
    <mergeCell ref="EF3:EI3"/>
    <mergeCell ref="EB2:EI2"/>
    <mergeCell ref="EJ2:EK2"/>
    <mergeCell ref="A2:A4"/>
    <mergeCell ref="B2:B4"/>
    <mergeCell ref="C2:K2"/>
    <mergeCell ref="O3:Y3"/>
    <mergeCell ref="Z3:AI3"/>
    <mergeCell ref="BN3:BS3"/>
    <mergeCell ref="BT3:BY3"/>
    <mergeCell ref="BZ3:CE3"/>
    <mergeCell ref="CK3:CO3"/>
    <mergeCell ref="CP3:CT3"/>
    <mergeCell ref="CU3:CY3"/>
    <mergeCell ref="CZ3:DD3"/>
    <mergeCell ref="DE3:DJ3"/>
  </mergeCells>
  <phoneticPr fontId="1"/>
  <pageMargins left="0.25" right="0.16" top="0.75" bottom="0.75" header="0.3" footer="0.3"/>
  <pageSetup paperSize="8" scale="26" fitToHeight="0" orientation="landscape" r:id="rId1"/>
  <customProperties>
    <customPr name="_pios_id" r:id="rId2"/>
  </customProperties>
  <extLst>
    <ext xmlns:x14="http://schemas.microsoft.com/office/spreadsheetml/2009/9/main" uri="{CCE6A557-97BC-4b89-ADB6-D9C93CAAB3DF}">
      <x14:dataValidations xmlns:xm="http://schemas.microsoft.com/office/excel/2006/main" count="1">
        <x14:dataValidation type="list" allowBlank="1" showInputMessage="1" showErrorMessage="1" xr:uid="{C9E3BACE-11E1-4127-802F-C46028F3D4B0}">
          <x14:formula1>
            <xm:f>リスト!$B$2</xm:f>
          </x14:formula1>
          <xm:sqref>DR4:EA4 V4 Z4:AF4 AJ4:BM4 BO4:BS4 BU4:BY4 O4:S4 DL4:DP4 DF4:DJ4 C4:K4 CA4:DD4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43C89E-1226-4A2C-A8D6-4C95C7EF4919}">
  <dimension ref="A1:C5"/>
  <sheetViews>
    <sheetView workbookViewId="0">
      <selection activeCell="H19" sqref="H19"/>
    </sheetView>
  </sheetViews>
  <sheetFormatPr defaultRowHeight="18" x14ac:dyDescent="0.55000000000000004"/>
  <cols>
    <col min="1" max="1" width="8.25" customWidth="1"/>
  </cols>
  <sheetData>
    <row r="1" spans="1:3" x14ac:dyDescent="0.55000000000000004">
      <c r="A1" t="s">
        <v>157</v>
      </c>
      <c r="B1" t="s">
        <v>158</v>
      </c>
      <c r="C1" t="s">
        <v>159</v>
      </c>
    </row>
    <row r="2" spans="1:3" x14ac:dyDescent="0.55000000000000004">
      <c r="A2" s="1">
        <v>1</v>
      </c>
      <c r="B2" t="s">
        <v>160</v>
      </c>
      <c r="C2">
        <v>1</v>
      </c>
    </row>
    <row r="3" spans="1:3" x14ac:dyDescent="0.55000000000000004">
      <c r="A3" s="1">
        <v>2</v>
      </c>
      <c r="C3">
        <v>2</v>
      </c>
    </row>
    <row r="4" spans="1:3" x14ac:dyDescent="0.55000000000000004">
      <c r="A4" s="1">
        <v>3</v>
      </c>
      <c r="C4">
        <v>3</v>
      </c>
    </row>
    <row r="5" spans="1:3" x14ac:dyDescent="0.55000000000000004">
      <c r="C5">
        <v>4</v>
      </c>
    </row>
  </sheetData>
  <phoneticPr fontId="1"/>
  <pageMargins left="0.7" right="0.7" top="0.75" bottom="0.75" header="0.3" footer="0.3"/>
  <customProperties>
    <customPr name="_pios_id" r:id="rId1"/>
  </customProperties>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3</vt:i4>
      </vt:variant>
      <vt:variant>
        <vt:lpstr>名前付き一覧</vt:lpstr>
      </vt:variant>
      <vt:variant>
        <vt:i4>2</vt:i4>
      </vt:variant>
    </vt:vector>
  </HeadingPairs>
  <TitlesOfParts>
    <vt:vector size="5" baseType="lpstr">
      <vt:lpstr>回答シート</vt:lpstr>
      <vt:lpstr>DB</vt:lpstr>
      <vt:lpstr>リスト</vt:lpstr>
      <vt:lpstr>DB!Print_Area</vt:lpstr>
      <vt:lpstr>回答シート!Print_Area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cp:keywords/>
  <dc:description/>
  <cp:revision/>
  <dcterms:created xsi:type="dcterms:W3CDTF">2015-06-05T18:17:20Z</dcterms:created>
  <dcterms:modified xsi:type="dcterms:W3CDTF">2024-10-04T03:19:17Z</dcterms:modified>
  <cp:category/>
  <cp:contentStatus/>
</cp:coreProperties>
</file>